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45" yWindow="0" windowWidth="20595" windowHeight="11640"/>
  </bookViews>
  <sheets>
    <sheet name="таблица 4.5" sheetId="1" r:id="rId1"/>
    <sheet name="Лист1" sheetId="2" r:id="rId2"/>
  </sheets>
  <definedNames>
    <definedName name="_xlnm.Print_Area" localSheetId="0">'таблица 4.5'!$A$1:$J$91</definedName>
  </definedNames>
  <calcPr calcId="144525" fullPrecision="0"/>
</workbook>
</file>

<file path=xl/calcChain.xml><?xml version="1.0" encoding="utf-8"?>
<calcChain xmlns="http://schemas.openxmlformats.org/spreadsheetml/2006/main">
  <c r="J21" i="2" l="1"/>
  <c r="K21" i="2"/>
  <c r="L21" i="2"/>
  <c r="M21" i="2"/>
  <c r="N21" i="2"/>
  <c r="O21" i="2"/>
  <c r="P21" i="2"/>
  <c r="Q21" i="2"/>
  <c r="K20" i="2"/>
  <c r="L20" i="2"/>
  <c r="M20" i="2"/>
  <c r="N20" i="2"/>
  <c r="O20" i="2"/>
  <c r="P20" i="2"/>
  <c r="Q20" i="2"/>
  <c r="J20" i="2"/>
  <c r="J3" i="2"/>
  <c r="K3" i="2"/>
  <c r="L3" i="2"/>
  <c r="M3" i="2"/>
  <c r="N3" i="2"/>
  <c r="O3" i="2"/>
  <c r="P3" i="2"/>
  <c r="Q3" i="2"/>
  <c r="J4" i="2"/>
  <c r="K4" i="2"/>
  <c r="L4" i="2"/>
  <c r="M4" i="2"/>
  <c r="N4" i="2"/>
  <c r="O4" i="2"/>
  <c r="P4" i="2"/>
  <c r="Q4" i="2"/>
  <c r="J5" i="2"/>
  <c r="K5" i="2"/>
  <c r="L5" i="2"/>
  <c r="M5" i="2"/>
  <c r="N5" i="2"/>
  <c r="O5" i="2"/>
  <c r="P5" i="2"/>
  <c r="Q5" i="2"/>
  <c r="J6" i="2"/>
  <c r="K6" i="2"/>
  <c r="L6" i="2"/>
  <c r="M6" i="2"/>
  <c r="N6" i="2"/>
  <c r="O6" i="2"/>
  <c r="P6" i="2"/>
  <c r="Q6" i="2"/>
  <c r="J7" i="2"/>
  <c r="K7" i="2"/>
  <c r="L7" i="2"/>
  <c r="M7" i="2"/>
  <c r="N7" i="2"/>
  <c r="O7" i="2"/>
  <c r="P7" i="2"/>
  <c r="Q7" i="2"/>
  <c r="J8" i="2"/>
  <c r="K8" i="2"/>
  <c r="L8" i="2"/>
  <c r="M8" i="2"/>
  <c r="N8" i="2"/>
  <c r="O8" i="2"/>
  <c r="P8" i="2"/>
  <c r="Q8" i="2"/>
  <c r="J9" i="2"/>
  <c r="K9" i="2"/>
  <c r="L9" i="2"/>
  <c r="M9" i="2"/>
  <c r="N9" i="2"/>
  <c r="O9" i="2"/>
  <c r="P9" i="2"/>
  <c r="Q9" i="2"/>
  <c r="J10" i="2"/>
  <c r="K10" i="2"/>
  <c r="L10" i="2"/>
  <c r="M10" i="2"/>
  <c r="N10" i="2"/>
  <c r="O10" i="2"/>
  <c r="P10" i="2"/>
  <c r="Q10" i="2"/>
  <c r="J11" i="2"/>
  <c r="K11" i="2"/>
  <c r="L11" i="2"/>
  <c r="M11" i="2"/>
  <c r="N11" i="2"/>
  <c r="O11" i="2"/>
  <c r="P11" i="2"/>
  <c r="Q11" i="2"/>
  <c r="J12" i="2"/>
  <c r="K12" i="2"/>
  <c r="L12" i="2"/>
  <c r="M12" i="2"/>
  <c r="N12" i="2"/>
  <c r="O12" i="2"/>
  <c r="P12" i="2"/>
  <c r="Q12" i="2"/>
  <c r="J13" i="2"/>
  <c r="K13" i="2"/>
  <c r="L13" i="2"/>
  <c r="M13" i="2"/>
  <c r="N13" i="2"/>
  <c r="O13" i="2"/>
  <c r="P13" i="2"/>
  <c r="Q13" i="2"/>
  <c r="J14" i="2"/>
  <c r="K14" i="2"/>
  <c r="L14" i="2"/>
  <c r="M14" i="2"/>
  <c r="N14" i="2"/>
  <c r="O14" i="2"/>
  <c r="P14" i="2"/>
  <c r="Q14" i="2"/>
  <c r="J15" i="2"/>
  <c r="K15" i="2"/>
  <c r="L15" i="2"/>
  <c r="M15" i="2"/>
  <c r="N15" i="2"/>
  <c r="O15" i="2"/>
  <c r="P15" i="2"/>
  <c r="Q15" i="2"/>
  <c r="J16" i="2"/>
  <c r="K16" i="2"/>
  <c r="L16" i="2"/>
  <c r="M16" i="2"/>
  <c r="N16" i="2"/>
  <c r="O16" i="2"/>
  <c r="P16" i="2"/>
  <c r="Q16" i="2"/>
  <c r="K2" i="2"/>
  <c r="L2" i="2"/>
  <c r="M2" i="2"/>
  <c r="N2" i="2"/>
  <c r="O2" i="2"/>
  <c r="P2" i="2"/>
  <c r="Q2" i="2"/>
  <c r="J2" i="2"/>
</calcChain>
</file>

<file path=xl/sharedStrings.xml><?xml version="1.0" encoding="utf-8"?>
<sst xmlns="http://schemas.openxmlformats.org/spreadsheetml/2006/main" count="105" uniqueCount="39">
  <si>
    <t>Все домохозяйства</t>
  </si>
  <si>
    <t>в среднем на домохозяйство, в месяц, рублей</t>
  </si>
  <si>
    <t>в среднем на члена домохозяйства, в месяц, рублей</t>
  </si>
  <si>
    <t>Лист 2</t>
  </si>
  <si>
    <t>в процентах к стр. 01</t>
  </si>
  <si>
    <t>Лист 3</t>
  </si>
  <si>
    <t>ПО ДОМОХОЗЯЙСТВАМ, ИМЕЮЩИМ В СВОЕМ СОСТАВЕ СУПРУЖЕСКИЕ ПАРЫ И НАЛИЧИЮ В НИХ ДЕТЕЙ в возрасте до 18 лет</t>
  </si>
  <si>
    <t>в том числе</t>
  </si>
  <si>
    <t>домохозяйcтво, состоящее из одного лица</t>
  </si>
  <si>
    <t>домохозяйство, состоящее из нескольких человек</t>
  </si>
  <si>
    <t>один родитель с ребенком (детьми) в возрасте до 18 лет</t>
  </si>
  <si>
    <t>другой тип домашнего хозяйства, состоящего из нескольких лиц</t>
  </si>
  <si>
    <t>Совокупный доход - всего</t>
  </si>
  <si>
    <t>льготы, полученные в натуральной форме  (в денежном выражении)</t>
  </si>
  <si>
    <t>Располагаемый совокупный доход</t>
  </si>
  <si>
    <t>Доход от трудовой деятельности, включая натуральные поступления - всего</t>
  </si>
  <si>
    <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1</t>
    </r>
  </si>
  <si>
    <t>Доход от самостоятельной занятости - всего</t>
  </si>
  <si>
    <r>
      <t>доходы от самостоятельной занятости</t>
    </r>
    <r>
      <rPr>
        <vertAlign val="superscript"/>
        <sz val="8"/>
        <color rgb="FF000000"/>
        <rFont val="Arial"/>
        <family val="2"/>
      </rPr>
      <t>1</t>
    </r>
  </si>
  <si>
    <t>денежная оценка использованной на личное потребление сельскохозяйственной продукции собственного производства</t>
  </si>
  <si>
    <r>
      <t>Доход от другой регулярной трудовой деятельности</t>
    </r>
    <r>
      <rPr>
        <vertAlign val="superscript"/>
        <sz val="8"/>
        <color rgb="FF000000"/>
        <rFont val="Arial"/>
        <family val="2"/>
      </rPr>
      <t>2</t>
    </r>
  </si>
  <si>
    <t xml:space="preserve">Доход от собственности </t>
  </si>
  <si>
    <t>Трансферты, полученные в денежной и натуральной форме - всего</t>
  </si>
  <si>
    <t xml:space="preserve">Социальные выплаты и льготы в денежной и натуральной форме </t>
  </si>
  <si>
    <t xml:space="preserve">социальные выплаты </t>
  </si>
  <si>
    <t>Алименты и приравненные к ним регулярные выплаты</t>
  </si>
  <si>
    <t>Иные денежные и натуральные (в денежном выражении) поступления от частных лиц и организаций</t>
  </si>
  <si>
    <t>Трансферты, переданные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</si>
  <si>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</si>
  <si>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</si>
  <si>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</si>
  <si>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эквивалент чистой вмененной арендной платы)</t>
  </si>
  <si>
    <t>Располагаемый совокупный доход, включая оценочный эквивалент чистой вмененной арендной платы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</si>
  <si>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Здесь и далее - по месту основной работы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</si>
  <si>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Здесь и далее - помимо основной работы и/или от нерегулярной трудовой деятельности</t>
    </r>
  </si>
  <si>
    <t>супружеская пара с ребенком (детьми) в возрасте до 18 лет</t>
  </si>
  <si>
    <t>супружеская пара или один родитель с ребенком (детьми) в возрасте до 18 лет и другие лица</t>
  </si>
  <si>
    <t>УРОВЕНЬ И СТРУКТУРА СОВОКУПНЫХ ДОХОДОВ ДОМАШНИХ ХОЗЯЙСТВ В 2016 ГОДУ</t>
  </si>
  <si>
    <t>супружеская пара без ребенка (детей) в возрасте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</si>
</sst>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  <numFmt numFmtId="165" formatCode="0.0"/>
    <numFmt numFmtId="166" formatCode="####\ ###\ ###\ ###\ ###\ ##0.0"/>
    <numFmt numFmtId="167" formatCode="#####\ ###\ ###\ ###\ ###\ ##0.0"/>
  </numFmts>
  <fonts count="18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</cellStyleXfs>
  <cellXfs count="105">
    <xf numFmtId="0" fontId="0" fillId="0" borderId="0" xfId="0"/>
    <xf numFmtId="1" fontId="2" fillId="0" borderId="0" xfId="6" applyNumberFormat="1" applyFont="1" applyBorder="1" applyAlignment="1">
      <alignment horizontal="center"/>
    </xf>
    <xf numFmtId="0" fontId="5" fillId="0" borderId="0" xfId="6" applyFont="1" applyAlignment="1"/>
    <xf numFmtId="49" fontId="6" fillId="0" borderId="1" xfId="6" applyNumberFormat="1" applyFont="1" applyBorder="1" applyAlignment="1">
      <alignment horizontal="right" vertical="center" wrapText="1"/>
    </xf>
    <xf numFmtId="49" fontId="6" fillId="0" borderId="6" xfId="6" applyNumberFormat="1" applyFont="1" applyBorder="1" applyAlignment="1">
      <alignment horizontal="right" vertical="center" wrapText="1"/>
    </xf>
    <xf numFmtId="164" fontId="7" fillId="0" borderId="7" xfId="6" applyNumberFormat="1" applyFont="1" applyBorder="1" applyAlignment="1">
      <alignment horizontal="right"/>
    </xf>
    <xf numFmtId="164" fontId="7" fillId="0" borderId="13" xfId="6" applyNumberFormat="1" applyFont="1" applyBorder="1" applyAlignment="1">
      <alignment horizontal="right"/>
    </xf>
    <xf numFmtId="0" fontId="6" fillId="0" borderId="7" xfId="6" applyFont="1" applyBorder="1" applyAlignment="1">
      <alignment horizontal="left" vertical="center" wrapText="1" indent="3"/>
    </xf>
    <xf numFmtId="4" fontId="7" fillId="0" borderId="7" xfId="6" applyNumberFormat="1" applyFont="1" applyBorder="1" applyAlignment="1">
      <alignment horizontal="right"/>
    </xf>
    <xf numFmtId="4" fontId="7" fillId="0" borderId="13" xfId="6" applyNumberFormat="1" applyFont="1" applyBorder="1" applyAlignment="1">
      <alignment horizontal="right"/>
    </xf>
    <xf numFmtId="49" fontId="6" fillId="0" borderId="9" xfId="6" applyNumberFormat="1" applyFont="1" applyBorder="1" applyAlignment="1">
      <alignment horizontal="right" vertical="center" wrapText="1"/>
    </xf>
    <xf numFmtId="164" fontId="7" fillId="0" borderId="10" xfId="6" applyNumberFormat="1" applyFont="1" applyBorder="1" applyAlignment="1">
      <alignment horizontal="right"/>
    </xf>
    <xf numFmtId="0" fontId="8" fillId="0" borderId="5" xfId="6" applyFont="1" applyBorder="1"/>
    <xf numFmtId="1" fontId="4" fillId="0" borderId="14" xfId="6" applyNumberFormat="1" applyFont="1" applyBorder="1" applyAlignment="1"/>
    <xf numFmtId="0" fontId="4" fillId="0" borderId="0" xfId="6" applyFont="1"/>
    <xf numFmtId="1" fontId="5" fillId="0" borderId="0" xfId="6" applyNumberFormat="1" applyFont="1" applyAlignment="1">
      <alignment horizontal="right"/>
    </xf>
    <xf numFmtId="49" fontId="5" fillId="0" borderId="0" xfId="6" applyNumberFormat="1" applyFont="1" applyAlignment="1">
      <alignment horizontal="left"/>
    </xf>
    <xf numFmtId="0" fontId="5" fillId="0" borderId="0" xfId="6" applyFont="1"/>
    <xf numFmtId="0" fontId="4" fillId="0" borderId="2" xfId="6" applyFont="1" applyBorder="1" applyAlignment="1">
      <alignment horizontal="center" vertical="center" wrapText="1"/>
    </xf>
    <xf numFmtId="1" fontId="4" fillId="0" borderId="8" xfId="6" applyNumberFormat="1" applyFont="1" applyBorder="1" applyAlignment="1">
      <alignment horizontal="center" vertical="center" wrapText="1"/>
    </xf>
    <xf numFmtId="49" fontId="4" fillId="0" borderId="6" xfId="6" applyNumberFormat="1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6" fillId="0" borderId="0" xfId="0" applyFont="1"/>
    <xf numFmtId="0" fontId="4" fillId="0" borderId="2" xfId="6" applyFont="1" applyBorder="1" applyAlignment="1">
      <alignment horizontal="center" vertical="center" wrapText="1"/>
    </xf>
    <xf numFmtId="164" fontId="11" fillId="0" borderId="3" xfId="6" applyNumberFormat="1" applyFont="1" applyBorder="1" applyAlignment="1">
      <alignment horizontal="right"/>
    </xf>
    <xf numFmtId="0" fontId="12" fillId="0" borderId="3" xfId="6" applyFont="1" applyBorder="1" applyAlignment="1">
      <alignment horizontal="left" vertical="center" wrapText="1"/>
    </xf>
    <xf numFmtId="0" fontId="13" fillId="0" borderId="7" xfId="6" applyFont="1" applyBorder="1" applyAlignment="1">
      <alignment horizontal="left" vertical="center" wrapText="1" indent="1"/>
    </xf>
    <xf numFmtId="0" fontId="13" fillId="0" borderId="7" xfId="6" applyFont="1" applyBorder="1" applyAlignment="1">
      <alignment horizontal="left" vertical="center" wrapText="1" indent="2"/>
    </xf>
    <xf numFmtId="0" fontId="13" fillId="0" borderId="7" xfId="6" applyFont="1" applyBorder="1" applyAlignment="1">
      <alignment horizontal="left" vertical="center" wrapText="1" indent="3"/>
    </xf>
    <xf numFmtId="0" fontId="5" fillId="0" borderId="0" xfId="6" applyFont="1" applyBorder="1" applyAlignment="1"/>
    <xf numFmtId="0" fontId="0" fillId="0" borderId="0" xfId="0" applyBorder="1"/>
    <xf numFmtId="164" fontId="7" fillId="0" borderId="15" xfId="6" applyNumberFormat="1" applyFont="1" applyBorder="1" applyAlignment="1">
      <alignment horizontal="right"/>
    </xf>
    <xf numFmtId="0" fontId="6" fillId="0" borderId="7" xfId="6" applyFont="1" applyBorder="1" applyAlignment="1">
      <alignment horizontal="left" vertical="center" wrapText="1" indent="1"/>
    </xf>
    <xf numFmtId="0" fontId="12" fillId="0" borderId="7" xfId="6" applyFont="1" applyBorder="1" applyAlignment="1">
      <alignment horizontal="left" vertical="center" wrapText="1"/>
    </xf>
    <xf numFmtId="0" fontId="15" fillId="0" borderId="7" xfId="6" applyFont="1" applyBorder="1" applyAlignment="1">
      <alignment horizontal="left" vertical="center" wrapText="1" indent="1"/>
    </xf>
    <xf numFmtId="0" fontId="16" fillId="0" borderId="7" xfId="6" applyFont="1" applyBorder="1" applyAlignment="1">
      <alignment horizontal="left" vertical="center" wrapText="1" indent="3"/>
    </xf>
    <xf numFmtId="0" fontId="16" fillId="0" borderId="7" xfId="6" applyFont="1" applyBorder="1" applyAlignment="1">
      <alignment horizontal="left" vertical="center" wrapText="1" indent="4"/>
    </xf>
    <xf numFmtId="0" fontId="13" fillId="0" borderId="7" xfId="6" applyFont="1" applyBorder="1" applyAlignment="1">
      <alignment horizontal="left" vertical="center" wrapText="1" indent="4"/>
    </xf>
    <xf numFmtId="0" fontId="13" fillId="0" borderId="10" xfId="6" applyFont="1" applyBorder="1" applyAlignment="1">
      <alignment horizontal="left" vertical="center" wrapText="1" indent="3"/>
    </xf>
    <xf numFmtId="164" fontId="7" fillId="0" borderId="0" xfId="6" applyNumberFormat="1" applyFont="1" applyBorder="1" applyAlignment="1">
      <alignment horizontal="right"/>
    </xf>
    <xf numFmtId="0" fontId="12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horizontal="left" vertical="center" wrapText="1" indent="3"/>
    </xf>
    <xf numFmtId="0" fontId="6" fillId="0" borderId="7" xfId="0" applyFont="1" applyBorder="1" applyAlignment="1">
      <alignment horizontal="left" vertical="center" wrapText="1" indent="3"/>
    </xf>
    <xf numFmtId="0" fontId="6" fillId="0" borderId="7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3"/>
    </xf>
    <xf numFmtId="0" fontId="16" fillId="0" borderId="7" xfId="0" applyFont="1" applyBorder="1" applyAlignment="1">
      <alignment horizontal="left" vertical="center" wrapText="1" indent="4"/>
    </xf>
    <xf numFmtId="0" fontId="13" fillId="0" borderId="7" xfId="0" applyFont="1" applyBorder="1" applyAlignment="1">
      <alignment horizontal="left" vertical="center" wrapText="1" indent="4"/>
    </xf>
    <xf numFmtId="0" fontId="13" fillId="0" borderId="10" xfId="0" applyFont="1" applyBorder="1" applyAlignment="1">
      <alignment horizontal="left" vertical="center" wrapText="1" indent="3"/>
    </xf>
    <xf numFmtId="164" fontId="11" fillId="0" borderId="7" xfId="6" applyNumberFormat="1" applyFont="1" applyBorder="1" applyAlignment="1">
      <alignment horizontal="right"/>
    </xf>
    <xf numFmtId="0" fontId="4" fillId="0" borderId="14" xfId="6" applyFont="1" applyBorder="1"/>
    <xf numFmtId="0" fontId="6" fillId="0" borderId="14" xfId="6" applyFont="1" applyBorder="1"/>
    <xf numFmtId="0" fontId="6" fillId="0" borderId="0" xfId="0" applyFont="1" applyBorder="1"/>
    <xf numFmtId="0" fontId="4" fillId="0" borderId="0" xfId="6" applyFont="1" applyBorder="1"/>
    <xf numFmtId="0" fontId="6" fillId="0" borderId="0" xfId="6" applyFont="1" applyBorder="1"/>
    <xf numFmtId="164" fontId="7" fillId="0" borderId="11" xfId="6" applyNumberFormat="1" applyFont="1" applyBorder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7" fillId="0" borderId="0" xfId="6" applyNumberFormat="1" applyFont="1" applyFill="1" applyBorder="1" applyAlignment="1">
      <alignment horizontal="right"/>
    </xf>
    <xf numFmtId="165" fontId="0" fillId="0" borderId="0" xfId="0" applyNumberFormat="1"/>
    <xf numFmtId="166" fontId="7" fillId="0" borderId="7" xfId="6" applyNumberFormat="1" applyFont="1" applyBorder="1" applyAlignment="1">
      <alignment horizontal="right"/>
    </xf>
    <xf numFmtId="166" fontId="7" fillId="0" borderId="13" xfId="6" applyNumberFormat="1" applyFont="1" applyBorder="1" applyAlignment="1">
      <alignment horizontal="right"/>
    </xf>
    <xf numFmtId="166" fontId="11" fillId="0" borderId="3" xfId="6" applyNumberFormat="1" applyFont="1" applyBorder="1" applyAlignment="1">
      <alignment horizontal="right"/>
    </xf>
    <xf numFmtId="166" fontId="7" fillId="0" borderId="0" xfId="6" applyNumberFormat="1" applyFont="1" applyBorder="1" applyAlignment="1">
      <alignment horizontal="right"/>
    </xf>
    <xf numFmtId="166" fontId="7" fillId="0" borderId="10" xfId="6" applyNumberFormat="1" applyFont="1" applyBorder="1" applyAlignment="1">
      <alignment horizontal="right"/>
    </xf>
    <xf numFmtId="166" fontId="7" fillId="0" borderId="15" xfId="6" applyNumberFormat="1" applyFont="1" applyBorder="1" applyAlignment="1">
      <alignment horizontal="right"/>
    </xf>
    <xf numFmtId="167" fontId="11" fillId="0" borderId="3" xfId="6" applyNumberFormat="1" applyFont="1" applyBorder="1" applyAlignment="1">
      <alignment horizontal="right"/>
    </xf>
    <xf numFmtId="167" fontId="7" fillId="0" borderId="7" xfId="6" applyNumberFormat="1" applyFont="1" applyBorder="1" applyAlignment="1">
      <alignment horizontal="right"/>
    </xf>
    <xf numFmtId="167" fontId="7" fillId="0" borderId="13" xfId="6" applyNumberFormat="1" applyFont="1" applyBorder="1" applyAlignment="1">
      <alignment horizontal="right"/>
    </xf>
    <xf numFmtId="1" fontId="2" fillId="0" borderId="0" xfId="6" applyNumberFormat="1" applyFont="1" applyBorder="1" applyAlignment="1">
      <alignment horizontal="center"/>
    </xf>
    <xf numFmtId="167" fontId="11" fillId="0" borderId="12" xfId="6" applyNumberFormat="1" applyFont="1" applyBorder="1" applyAlignment="1">
      <alignment horizontal="right"/>
    </xf>
    <xf numFmtId="0" fontId="5" fillId="0" borderId="0" xfId="6" applyFont="1" applyBorder="1"/>
    <xf numFmtId="166" fontId="11" fillId="0" borderId="12" xfId="6" applyNumberFormat="1" applyFont="1" applyBorder="1" applyAlignment="1">
      <alignment horizontal="right"/>
    </xf>
    <xf numFmtId="1" fontId="11" fillId="0" borderId="3" xfId="6" applyNumberFormat="1" applyFont="1" applyBorder="1" applyAlignment="1">
      <alignment horizontal="right"/>
    </xf>
    <xf numFmtId="1" fontId="11" fillId="0" borderId="12" xfId="6" applyNumberFormat="1" applyFont="1" applyBorder="1" applyAlignment="1">
      <alignment horizontal="right"/>
    </xf>
    <xf numFmtId="1" fontId="11" fillId="0" borderId="7" xfId="6" applyNumberFormat="1" applyFont="1" applyBorder="1" applyAlignment="1">
      <alignment horizontal="right"/>
    </xf>
    <xf numFmtId="1" fontId="11" fillId="0" borderId="0" xfId="6" applyNumberFormat="1" applyFont="1" applyBorder="1" applyAlignment="1">
      <alignment horizontal="right"/>
    </xf>
    <xf numFmtId="1" fontId="3" fillId="0" borderId="0" xfId="6" applyNumberFormat="1" applyFont="1" applyBorder="1" applyAlignment="1">
      <alignment horizontal="left" wrapText="1"/>
    </xf>
    <xf numFmtId="1" fontId="2" fillId="0" borderId="0" xfId="6" applyNumberFormat="1" applyFont="1" applyBorder="1" applyAlignment="1">
      <alignment horizontal="left" wrapText="1"/>
    </xf>
    <xf numFmtId="49" fontId="3" fillId="0" borderId="0" xfId="6" applyNumberFormat="1" applyFont="1" applyAlignment="1">
      <alignment horizontal="left"/>
    </xf>
    <xf numFmtId="0" fontId="3" fillId="0" borderId="0" xfId="6" applyFont="1"/>
    <xf numFmtId="1" fontId="13" fillId="0" borderId="1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3" fillId="0" borderId="15" xfId="6" applyNumberFormat="1" applyFont="1" applyBorder="1" applyAlignment="1">
      <alignment horizontal="right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1" fillId="0" borderId="0" xfId="6" applyNumberFormat="1" applyFont="1" applyBorder="1" applyAlignment="1">
      <alignment horizontal="center"/>
    </xf>
    <xf numFmtId="1" fontId="2" fillId="0" borderId="0" xfId="6" applyNumberFormat="1" applyFont="1" applyBorder="1" applyAlignment="1">
      <alignment horizontal="center"/>
    </xf>
    <xf numFmtId="167" fontId="17" fillId="0" borderId="7" xfId="6" applyNumberFormat="1" applyFont="1" applyBorder="1" applyAlignment="1">
      <alignment horizontal="right"/>
    </xf>
    <xf numFmtId="167" fontId="17" fillId="0" borderId="13" xfId="6" applyNumberFormat="1" applyFont="1" applyBorder="1" applyAlignment="1">
      <alignment horizontal="right"/>
    </xf>
    <xf numFmtId="166" fontId="17" fillId="0" borderId="7" xfId="6" applyNumberFormat="1" applyFont="1" applyBorder="1" applyAlignment="1">
      <alignment horizontal="right"/>
    </xf>
    <xf numFmtId="166" fontId="17" fillId="0" borderId="13" xfId="6" applyNumberFormat="1" applyFont="1" applyBorder="1" applyAlignment="1">
      <alignment horizontal="right"/>
    </xf>
    <xf numFmtId="164" fontId="17" fillId="0" borderId="7" xfId="6" applyNumberFormat="1" applyFont="1" applyBorder="1" applyAlignment="1">
      <alignment horizontal="right"/>
    </xf>
    <xf numFmtId="164" fontId="17" fillId="0" borderId="13" xfId="6" applyNumberFormat="1" applyFont="1" applyBorder="1" applyAlignment="1">
      <alignment horizontal="right"/>
    </xf>
    <xf numFmtId="164" fontId="17" fillId="0" borderId="0" xfId="6" applyNumberFormat="1" applyFont="1" applyBorder="1" applyAlignment="1">
      <alignment horizontal="right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Normal="100" workbookViewId="0">
      <selection sqref="A1:J1"/>
    </sheetView>
  </sheetViews>
  <sheetFormatPr defaultColWidth="9.140625" defaultRowHeight="14.25" x14ac:dyDescent="0.2"/>
  <cols>
    <col min="1" max="1" width="2.7109375" style="15" customWidth="1"/>
    <col min="2" max="2" width="45.85546875" style="16" customWidth="1"/>
    <col min="3" max="3" width="12.28515625" style="17" customWidth="1"/>
    <col min="4" max="4" width="13.140625" style="17" customWidth="1"/>
    <col min="5" max="5" width="12.7109375" style="17" customWidth="1"/>
    <col min="6" max="6" width="12.5703125" style="17" customWidth="1"/>
    <col min="7" max="7" width="12.7109375" style="17" customWidth="1"/>
    <col min="8" max="8" width="12.140625" style="17" customWidth="1"/>
    <col min="9" max="9" width="14.140625" style="17" customWidth="1"/>
    <col min="10" max="10" width="12.42578125" style="74" customWidth="1"/>
    <col min="11" max="11" width="9.140625" style="30"/>
  </cols>
  <sheetData>
    <row r="1" spans="1:12" ht="15" x14ac:dyDescent="0.25">
      <c r="A1" s="96" t="s">
        <v>37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ht="12.75" x14ac:dyDescent="0.2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</row>
    <row r="3" spans="1:12" ht="12.75" x14ac:dyDescent="0.2">
      <c r="A3" s="1"/>
      <c r="B3" s="1"/>
      <c r="C3" s="1"/>
      <c r="D3" s="1"/>
      <c r="E3" s="1"/>
      <c r="F3" s="1"/>
      <c r="G3" s="1"/>
      <c r="H3" s="1"/>
      <c r="I3" s="1"/>
      <c r="J3" s="72"/>
    </row>
    <row r="4" spans="1:12" ht="12.75" x14ac:dyDescent="0.2">
      <c r="A4" s="80"/>
      <c r="B4" s="80"/>
      <c r="C4" s="1"/>
      <c r="D4" s="1"/>
      <c r="E4" s="1"/>
      <c r="F4" s="1"/>
      <c r="G4" s="1"/>
      <c r="H4" s="1"/>
      <c r="I4" s="1"/>
      <c r="J4" s="72"/>
    </row>
    <row r="5" spans="1:12" ht="12.75" x14ac:dyDescent="0.2">
      <c r="A5" s="80" t="s">
        <v>0</v>
      </c>
      <c r="B5" s="80"/>
      <c r="C5" s="93" t="s">
        <v>1</v>
      </c>
      <c r="D5" s="93"/>
      <c r="E5" s="93"/>
      <c r="F5" s="93"/>
      <c r="G5" s="93"/>
      <c r="H5" s="93"/>
      <c r="I5" s="93"/>
      <c r="J5" s="93"/>
    </row>
    <row r="6" spans="1:12" ht="12.75" customHeight="1" x14ac:dyDescent="0.2">
      <c r="A6" s="84"/>
      <c r="B6" s="87"/>
      <c r="C6" s="90" t="s">
        <v>0</v>
      </c>
      <c r="D6" s="94" t="s">
        <v>7</v>
      </c>
      <c r="E6" s="95"/>
      <c r="F6" s="95"/>
      <c r="G6" s="95"/>
      <c r="H6" s="95"/>
      <c r="I6" s="95"/>
      <c r="J6" s="95"/>
    </row>
    <row r="7" spans="1:12" ht="12.75" customHeight="1" x14ac:dyDescent="0.2">
      <c r="A7" s="85"/>
      <c r="B7" s="88"/>
      <c r="C7" s="91"/>
      <c r="D7" s="90" t="s">
        <v>8</v>
      </c>
      <c r="E7" s="90" t="s">
        <v>9</v>
      </c>
      <c r="F7" s="94" t="s">
        <v>7</v>
      </c>
      <c r="G7" s="95"/>
      <c r="H7" s="95"/>
      <c r="I7" s="95"/>
      <c r="J7" s="95"/>
    </row>
    <row r="8" spans="1:12" ht="78.75" x14ac:dyDescent="0.2">
      <c r="A8" s="86"/>
      <c r="B8" s="89"/>
      <c r="C8" s="92"/>
      <c r="D8" s="92"/>
      <c r="E8" s="92"/>
      <c r="F8" s="59" t="s">
        <v>10</v>
      </c>
      <c r="G8" s="59" t="s">
        <v>38</v>
      </c>
      <c r="H8" s="59" t="s">
        <v>35</v>
      </c>
      <c r="I8" s="59" t="s">
        <v>36</v>
      </c>
      <c r="J8" s="60" t="s">
        <v>11</v>
      </c>
      <c r="K8"/>
    </row>
    <row r="9" spans="1:12" s="22" customFormat="1" ht="11.25" x14ac:dyDescent="0.2">
      <c r="A9" s="19"/>
      <c r="B9" s="20"/>
      <c r="C9" s="18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55"/>
    </row>
    <row r="10" spans="1:12" s="2" customFormat="1" x14ac:dyDescent="0.2">
      <c r="A10" s="3"/>
      <c r="B10" s="25" t="s">
        <v>12</v>
      </c>
      <c r="C10" s="69">
        <v>69221.2</v>
      </c>
      <c r="D10" s="69">
        <v>38667.4</v>
      </c>
      <c r="E10" s="69">
        <v>80107.8</v>
      </c>
      <c r="F10" s="69">
        <v>48281</v>
      </c>
      <c r="G10" s="69">
        <v>69914.7</v>
      </c>
      <c r="H10" s="69">
        <v>82820.399999999994</v>
      </c>
      <c r="I10" s="69">
        <v>80538.7</v>
      </c>
      <c r="J10" s="73">
        <v>89208.5</v>
      </c>
      <c r="K10" s="29"/>
      <c r="L10" s="29"/>
    </row>
    <row r="11" spans="1:12" s="2" customFormat="1" ht="22.5" x14ac:dyDescent="0.2">
      <c r="A11" s="4"/>
      <c r="B11" s="26" t="s">
        <v>15</v>
      </c>
      <c r="C11" s="70">
        <v>53548.7</v>
      </c>
      <c r="D11" s="70">
        <v>26901.4</v>
      </c>
      <c r="E11" s="70">
        <v>63043.4</v>
      </c>
      <c r="F11" s="70">
        <v>34011.300000000003</v>
      </c>
      <c r="G11" s="70">
        <v>50709.599999999999</v>
      </c>
      <c r="H11" s="70">
        <v>72186.399999999994</v>
      </c>
      <c r="I11" s="70">
        <v>62940.4</v>
      </c>
      <c r="J11" s="71">
        <v>69346.2</v>
      </c>
      <c r="K11" s="29"/>
      <c r="L11" s="29"/>
    </row>
    <row r="12" spans="1:12" s="2" customFormat="1" ht="22.5" x14ac:dyDescent="0.2">
      <c r="A12" s="4"/>
      <c r="B12" s="27" t="s">
        <v>16</v>
      </c>
      <c r="C12" s="70">
        <v>47232.1</v>
      </c>
      <c r="D12" s="70">
        <v>23940.400000000001</v>
      </c>
      <c r="E12" s="70">
        <v>55531.199999999997</v>
      </c>
      <c r="F12" s="70">
        <v>29781.200000000001</v>
      </c>
      <c r="G12" s="70">
        <v>44391.1</v>
      </c>
      <c r="H12" s="70">
        <v>63072.800000000003</v>
      </c>
      <c r="I12" s="70">
        <v>55873.1</v>
      </c>
      <c r="J12" s="71">
        <v>61541.7</v>
      </c>
      <c r="K12" s="29"/>
      <c r="L12" s="29"/>
    </row>
    <row r="13" spans="1:12" s="2" customFormat="1" x14ac:dyDescent="0.2">
      <c r="A13" s="4"/>
      <c r="B13" s="27" t="s">
        <v>17</v>
      </c>
      <c r="C13" s="70">
        <v>5493.7</v>
      </c>
      <c r="D13" s="70">
        <v>2349.1</v>
      </c>
      <c r="E13" s="70">
        <v>6614.1</v>
      </c>
      <c r="F13" s="70">
        <v>3503.3</v>
      </c>
      <c r="G13" s="70">
        <v>5634.2</v>
      </c>
      <c r="H13" s="70">
        <v>8142.8</v>
      </c>
      <c r="I13" s="70">
        <v>6057.6</v>
      </c>
      <c r="J13" s="71">
        <v>6802.9</v>
      </c>
      <c r="K13" s="29"/>
      <c r="L13" s="29"/>
    </row>
    <row r="14" spans="1:12" s="2" customFormat="1" x14ac:dyDescent="0.2">
      <c r="A14" s="4"/>
      <c r="B14" s="28" t="s">
        <v>18</v>
      </c>
      <c r="C14" s="70">
        <v>4283.8999999999996</v>
      </c>
      <c r="D14" s="70">
        <v>1849.1</v>
      </c>
      <c r="E14" s="70">
        <v>5151.5</v>
      </c>
      <c r="F14" s="70">
        <v>2820.4</v>
      </c>
      <c r="G14" s="70">
        <v>4121.1000000000004</v>
      </c>
      <c r="H14" s="70">
        <v>7009.9</v>
      </c>
      <c r="I14" s="70">
        <v>4234.5</v>
      </c>
      <c r="J14" s="71">
        <v>5207.2</v>
      </c>
      <c r="K14" s="29"/>
      <c r="L14" s="29"/>
    </row>
    <row r="15" spans="1:12" s="2" customFormat="1" ht="33.75" x14ac:dyDescent="0.2">
      <c r="A15" s="4"/>
      <c r="B15" s="7" t="s">
        <v>19</v>
      </c>
      <c r="C15" s="70">
        <v>1209.8</v>
      </c>
      <c r="D15" s="70">
        <v>499.9</v>
      </c>
      <c r="E15" s="70">
        <v>1462.7</v>
      </c>
      <c r="F15" s="70">
        <v>682.8</v>
      </c>
      <c r="G15" s="70">
        <v>1513.1</v>
      </c>
      <c r="H15" s="70">
        <v>1133</v>
      </c>
      <c r="I15" s="70">
        <v>1823.1</v>
      </c>
      <c r="J15" s="71">
        <v>1595.7</v>
      </c>
      <c r="K15" s="29"/>
      <c r="L15" s="29"/>
    </row>
    <row r="16" spans="1:12" s="2" customFormat="1" x14ac:dyDescent="0.2">
      <c r="A16" s="4"/>
      <c r="B16" s="27" t="s">
        <v>20</v>
      </c>
      <c r="C16" s="70">
        <v>822.9</v>
      </c>
      <c r="D16" s="70">
        <v>612</v>
      </c>
      <c r="E16" s="70">
        <v>898.1</v>
      </c>
      <c r="F16" s="70">
        <v>726.9</v>
      </c>
      <c r="G16" s="70">
        <v>684.3</v>
      </c>
      <c r="H16" s="70">
        <v>970.8</v>
      </c>
      <c r="I16" s="70">
        <v>1009.6</v>
      </c>
      <c r="J16" s="71">
        <v>1001.6</v>
      </c>
      <c r="K16" s="29"/>
      <c r="L16" s="29"/>
    </row>
    <row r="17" spans="1:16" s="2" customFormat="1" x14ac:dyDescent="0.2">
      <c r="A17" s="4"/>
      <c r="B17" s="26" t="s">
        <v>21</v>
      </c>
      <c r="C17" s="70">
        <v>669.9</v>
      </c>
      <c r="D17" s="70">
        <v>448.4</v>
      </c>
      <c r="E17" s="70">
        <v>748.8</v>
      </c>
      <c r="F17" s="70">
        <v>638.20000000000005</v>
      </c>
      <c r="G17" s="70">
        <v>714.5</v>
      </c>
      <c r="H17" s="70">
        <v>720.1</v>
      </c>
      <c r="I17" s="70">
        <v>609.5</v>
      </c>
      <c r="J17" s="71">
        <v>854.2</v>
      </c>
      <c r="K17" s="29"/>
      <c r="L17" s="29"/>
    </row>
    <row r="18" spans="1:16" s="2" customFormat="1" ht="22.5" x14ac:dyDescent="0.2">
      <c r="A18" s="4"/>
      <c r="B18" s="26" t="s">
        <v>22</v>
      </c>
      <c r="C18" s="70">
        <v>15002.6</v>
      </c>
      <c r="D18" s="70">
        <v>11317.6</v>
      </c>
      <c r="E18" s="70">
        <v>16315.6</v>
      </c>
      <c r="F18" s="70">
        <v>13631.5</v>
      </c>
      <c r="G18" s="70">
        <v>18490.5</v>
      </c>
      <c r="H18" s="70">
        <v>9913.9</v>
      </c>
      <c r="I18" s="70">
        <v>16988.900000000001</v>
      </c>
      <c r="J18" s="71">
        <v>19008.099999999999</v>
      </c>
      <c r="K18" s="29"/>
      <c r="L18" s="29"/>
    </row>
    <row r="19" spans="1:16" s="2" customFormat="1" ht="22.5" x14ac:dyDescent="0.2">
      <c r="A19" s="4"/>
      <c r="B19" s="27" t="s">
        <v>23</v>
      </c>
      <c r="C19" s="70">
        <v>13671.5</v>
      </c>
      <c r="D19" s="70">
        <v>10472.299999999999</v>
      </c>
      <c r="E19" s="70">
        <v>14811.4</v>
      </c>
      <c r="F19" s="70">
        <v>8188.9</v>
      </c>
      <c r="G19" s="70">
        <v>17579.2</v>
      </c>
      <c r="H19" s="70">
        <v>7765.4</v>
      </c>
      <c r="I19" s="70">
        <v>14980.2</v>
      </c>
      <c r="J19" s="71">
        <v>17963.7</v>
      </c>
      <c r="K19" s="29"/>
      <c r="L19" s="29"/>
    </row>
    <row r="20" spans="1:16" s="2" customFormat="1" x14ac:dyDescent="0.2">
      <c r="A20" s="4"/>
      <c r="B20" s="28" t="s">
        <v>24</v>
      </c>
      <c r="C20" s="70">
        <v>13422.9</v>
      </c>
      <c r="D20" s="70">
        <v>10347.200000000001</v>
      </c>
      <c r="E20" s="70">
        <v>14518.8</v>
      </c>
      <c r="F20" s="70">
        <v>7719.9</v>
      </c>
      <c r="G20" s="70">
        <v>17422.3</v>
      </c>
      <c r="H20" s="70">
        <v>7411.8</v>
      </c>
      <c r="I20" s="70">
        <v>14466</v>
      </c>
      <c r="J20" s="71">
        <v>17691</v>
      </c>
      <c r="K20" s="29"/>
      <c r="L20" s="29"/>
    </row>
    <row r="21" spans="1:16" s="2" customFormat="1" ht="22.5" x14ac:dyDescent="0.2">
      <c r="A21" s="4"/>
      <c r="B21" s="28" t="s">
        <v>13</v>
      </c>
      <c r="C21" s="70">
        <v>248.6</v>
      </c>
      <c r="D21" s="70">
        <v>125.1</v>
      </c>
      <c r="E21" s="70">
        <v>292.60000000000002</v>
      </c>
      <c r="F21" s="70">
        <v>469</v>
      </c>
      <c r="G21" s="70">
        <v>156.9</v>
      </c>
      <c r="H21" s="70">
        <v>353.6</v>
      </c>
      <c r="I21" s="70">
        <v>514.20000000000005</v>
      </c>
      <c r="J21" s="71">
        <v>272.7</v>
      </c>
      <c r="K21" s="29"/>
      <c r="L21" s="29"/>
    </row>
    <row r="22" spans="1:16" s="2" customFormat="1" ht="22.5" x14ac:dyDescent="0.2">
      <c r="A22" s="4"/>
      <c r="B22" s="27" t="s">
        <v>25</v>
      </c>
      <c r="C22" s="70">
        <v>215.6</v>
      </c>
      <c r="D22" s="70">
        <v>4</v>
      </c>
      <c r="E22" s="70">
        <v>291.10000000000002</v>
      </c>
      <c r="F22" s="70">
        <v>3156.6</v>
      </c>
      <c r="G22" s="70">
        <v>4.4000000000000004</v>
      </c>
      <c r="H22" s="70">
        <v>249.9</v>
      </c>
      <c r="I22" s="70">
        <v>752</v>
      </c>
      <c r="J22" s="71">
        <v>163.1</v>
      </c>
      <c r="K22" s="29"/>
      <c r="L22" s="29"/>
    </row>
    <row r="23" spans="1:16" s="2" customFormat="1" ht="33.75" x14ac:dyDescent="0.2">
      <c r="A23" s="4"/>
      <c r="B23" s="27" t="s">
        <v>26</v>
      </c>
      <c r="C23" s="70">
        <v>1115.5</v>
      </c>
      <c r="D23" s="70">
        <v>841.2</v>
      </c>
      <c r="E23" s="70">
        <v>1213.2</v>
      </c>
      <c r="F23" s="70">
        <v>2286</v>
      </c>
      <c r="G23" s="70">
        <v>906.9</v>
      </c>
      <c r="H23" s="70">
        <v>1898.5</v>
      </c>
      <c r="I23" s="70">
        <v>1256.7</v>
      </c>
      <c r="J23" s="71">
        <v>881.3</v>
      </c>
      <c r="K23" s="29"/>
      <c r="L23" s="29"/>
    </row>
    <row r="24" spans="1:16" s="2" customFormat="1" x14ac:dyDescent="0.2">
      <c r="A24" s="4"/>
      <c r="B24" s="32" t="s">
        <v>27</v>
      </c>
      <c r="C24" s="70">
        <v>6733</v>
      </c>
      <c r="D24" s="70">
        <v>3409.3</v>
      </c>
      <c r="E24" s="70">
        <v>7917.3</v>
      </c>
      <c r="F24" s="70">
        <v>4080.1</v>
      </c>
      <c r="G24" s="70">
        <v>6545.1</v>
      </c>
      <c r="H24" s="70">
        <v>9083.7000000000007</v>
      </c>
      <c r="I24" s="70">
        <v>7715.3</v>
      </c>
      <c r="J24" s="71">
        <v>8628.7999999999993</v>
      </c>
      <c r="K24" s="29"/>
      <c r="L24" s="29"/>
    </row>
    <row r="25" spans="1:16" s="2" customFormat="1" x14ac:dyDescent="0.2">
      <c r="A25" s="4"/>
      <c r="B25" s="33" t="s">
        <v>14</v>
      </c>
      <c r="C25" s="98">
        <v>62488.2</v>
      </c>
      <c r="D25" s="98">
        <v>35258.1</v>
      </c>
      <c r="E25" s="98">
        <v>72190.5</v>
      </c>
      <c r="F25" s="98">
        <v>44200.9</v>
      </c>
      <c r="G25" s="98">
        <v>63369.599999999999</v>
      </c>
      <c r="H25" s="98">
        <v>73736.800000000003</v>
      </c>
      <c r="I25" s="98">
        <v>72823.399999999994</v>
      </c>
      <c r="J25" s="99">
        <v>80579.7</v>
      </c>
      <c r="K25" s="29"/>
      <c r="L25" s="29"/>
    </row>
    <row r="26" spans="1:16" s="2" customFormat="1" x14ac:dyDescent="0.2">
      <c r="A26" s="4"/>
      <c r="B26" s="34" t="s">
        <v>28</v>
      </c>
      <c r="C26" s="70"/>
      <c r="D26" s="70"/>
      <c r="E26" s="70"/>
      <c r="F26" s="70"/>
      <c r="G26" s="70"/>
      <c r="H26" s="70"/>
      <c r="I26" s="70"/>
      <c r="J26" s="71"/>
      <c r="K26" s="29"/>
      <c r="L26" s="29"/>
    </row>
    <row r="27" spans="1:16" s="2" customFormat="1" ht="22.5" x14ac:dyDescent="0.2">
      <c r="A27" s="4"/>
      <c r="B27" s="35" t="s">
        <v>29</v>
      </c>
      <c r="C27" s="70">
        <v>78531.7</v>
      </c>
      <c r="D27" s="70">
        <v>46750.9</v>
      </c>
      <c r="E27" s="70">
        <v>89855.5</v>
      </c>
      <c r="F27" s="70">
        <v>56673.5</v>
      </c>
      <c r="G27" s="70">
        <v>78971.399999999994</v>
      </c>
      <c r="H27" s="70">
        <v>91692.9</v>
      </c>
      <c r="I27" s="70">
        <v>90685.1</v>
      </c>
      <c r="J27" s="71">
        <v>100126.9</v>
      </c>
      <c r="K27" s="29"/>
      <c r="L27" s="29"/>
    </row>
    <row r="28" spans="1:16" s="2" customFormat="1" x14ac:dyDescent="0.2">
      <c r="A28" s="4"/>
      <c r="B28" s="36" t="s">
        <v>30</v>
      </c>
      <c r="C28" s="70"/>
      <c r="D28" s="70"/>
      <c r="E28" s="70"/>
      <c r="F28" s="70"/>
      <c r="G28" s="70"/>
      <c r="H28" s="70"/>
      <c r="I28" s="70"/>
      <c r="J28" s="71"/>
      <c r="K28" s="29"/>
      <c r="L28" s="29"/>
    </row>
    <row r="29" spans="1:16" s="2" customFormat="1" ht="33.75" x14ac:dyDescent="0.2">
      <c r="A29" s="4"/>
      <c r="B29" s="37" t="s">
        <v>31</v>
      </c>
      <c r="C29" s="70">
        <v>9310.5</v>
      </c>
      <c r="D29" s="70">
        <v>8083.5</v>
      </c>
      <c r="E29" s="70">
        <v>9747.7000000000007</v>
      </c>
      <c r="F29" s="70">
        <v>8392.5</v>
      </c>
      <c r="G29" s="70">
        <v>9056.7000000000007</v>
      </c>
      <c r="H29" s="70">
        <v>8872.5</v>
      </c>
      <c r="I29" s="70">
        <v>10146.299999999999</v>
      </c>
      <c r="J29" s="71">
        <v>10918.4</v>
      </c>
      <c r="K29" s="29"/>
      <c r="L29" s="29"/>
    </row>
    <row r="30" spans="1:16" s="2" customFormat="1" ht="33.75" x14ac:dyDescent="0.2">
      <c r="A30" s="4"/>
      <c r="B30" s="38" t="s">
        <v>32</v>
      </c>
      <c r="C30" s="70">
        <v>71798.7</v>
      </c>
      <c r="D30" s="70">
        <v>43341.599999999999</v>
      </c>
      <c r="E30" s="70">
        <v>81938.3</v>
      </c>
      <c r="F30" s="70">
        <v>52593.4</v>
      </c>
      <c r="G30" s="70">
        <v>72426.3</v>
      </c>
      <c r="H30" s="70">
        <v>82609.3</v>
      </c>
      <c r="I30" s="70">
        <v>82969.8</v>
      </c>
      <c r="J30" s="71">
        <v>91498.1</v>
      </c>
      <c r="K30" s="29"/>
      <c r="L30" s="29"/>
    </row>
    <row r="31" spans="1:16" ht="15" x14ac:dyDescent="0.25">
      <c r="A31" s="12"/>
      <c r="B31" s="12"/>
      <c r="C31" s="13"/>
      <c r="D31" s="13"/>
      <c r="E31" s="13"/>
      <c r="F31" s="13"/>
      <c r="G31" s="13"/>
      <c r="H31" s="13"/>
      <c r="I31" s="13"/>
      <c r="J31" s="13"/>
      <c r="L31" s="30"/>
    </row>
    <row r="32" spans="1:16" s="22" customFormat="1" ht="11.25" x14ac:dyDescent="0.2">
      <c r="A32" s="53" t="s">
        <v>33</v>
      </c>
      <c r="B32" s="54"/>
      <c r="C32" s="14"/>
      <c r="D32" s="14"/>
      <c r="E32" s="14"/>
      <c r="F32" s="14"/>
      <c r="G32" s="14"/>
      <c r="H32" s="14"/>
      <c r="I32" s="14"/>
      <c r="J32" s="56"/>
      <c r="K32" s="56"/>
      <c r="L32" s="14"/>
      <c r="M32" s="14"/>
      <c r="N32" s="14"/>
      <c r="O32" s="14"/>
      <c r="P32" s="55"/>
    </row>
    <row r="33" spans="1:16" s="22" customFormat="1" ht="11.25" x14ac:dyDescent="0.2">
      <c r="A33" s="56" t="s">
        <v>34</v>
      </c>
      <c r="B33" s="57"/>
      <c r="C33" s="14"/>
      <c r="D33" s="14"/>
      <c r="E33" s="14"/>
      <c r="F33" s="14"/>
      <c r="G33" s="14"/>
      <c r="H33" s="14"/>
      <c r="I33" s="14"/>
      <c r="J33" s="56"/>
      <c r="K33" s="56"/>
      <c r="L33" s="14"/>
      <c r="M33" s="14"/>
      <c r="N33" s="14"/>
      <c r="O33" s="14"/>
      <c r="P33" s="55"/>
    </row>
    <row r="34" spans="1:16" x14ac:dyDescent="0.2">
      <c r="A34" s="14"/>
    </row>
    <row r="35" spans="1:16" x14ac:dyDescent="0.2">
      <c r="A35" s="81" t="s">
        <v>3</v>
      </c>
      <c r="B35" s="82"/>
      <c r="C35" s="83"/>
    </row>
    <row r="36" spans="1:16" ht="12.75" x14ac:dyDescent="0.2">
      <c r="A36" s="80"/>
      <c r="B36" s="80"/>
      <c r="C36" s="1"/>
      <c r="D36" s="1"/>
      <c r="E36" s="1"/>
      <c r="F36" s="1"/>
      <c r="G36" s="1"/>
      <c r="H36" s="1"/>
      <c r="I36" s="1"/>
      <c r="J36" s="72"/>
    </row>
    <row r="37" spans="1:16" ht="12.75" x14ac:dyDescent="0.2">
      <c r="A37" s="80" t="s">
        <v>0</v>
      </c>
      <c r="B37" s="80"/>
      <c r="C37" s="93" t="s">
        <v>2</v>
      </c>
      <c r="D37" s="93"/>
      <c r="E37" s="93"/>
      <c r="F37" s="93"/>
      <c r="G37" s="93"/>
      <c r="H37" s="93"/>
      <c r="I37" s="93"/>
      <c r="J37" s="93"/>
    </row>
    <row r="38" spans="1:16" ht="12.75" customHeight="1" x14ac:dyDescent="0.2">
      <c r="A38" s="84"/>
      <c r="B38" s="87"/>
      <c r="C38" s="90" t="s">
        <v>0</v>
      </c>
      <c r="D38" s="94" t="s">
        <v>7</v>
      </c>
      <c r="E38" s="95"/>
      <c r="F38" s="95"/>
      <c r="G38" s="95"/>
      <c r="H38" s="95"/>
      <c r="I38" s="95"/>
      <c r="J38" s="95"/>
    </row>
    <row r="39" spans="1:16" ht="12.75" customHeight="1" x14ac:dyDescent="0.2">
      <c r="A39" s="85"/>
      <c r="B39" s="88"/>
      <c r="C39" s="91"/>
      <c r="D39" s="90" t="s">
        <v>8</v>
      </c>
      <c r="E39" s="90" t="s">
        <v>9</v>
      </c>
      <c r="F39" s="94" t="s">
        <v>7</v>
      </c>
      <c r="G39" s="95"/>
      <c r="H39" s="95"/>
      <c r="I39" s="95"/>
      <c r="J39" s="95"/>
    </row>
    <row r="40" spans="1:16" ht="78.75" x14ac:dyDescent="0.2">
      <c r="A40" s="86"/>
      <c r="B40" s="89"/>
      <c r="C40" s="92"/>
      <c r="D40" s="92"/>
      <c r="E40" s="92"/>
      <c r="F40" s="59" t="s">
        <v>10</v>
      </c>
      <c r="G40" s="59" t="s">
        <v>38</v>
      </c>
      <c r="H40" s="59" t="s">
        <v>35</v>
      </c>
      <c r="I40" s="59" t="s">
        <v>36</v>
      </c>
      <c r="J40" s="60" t="s">
        <v>11</v>
      </c>
      <c r="K40"/>
    </row>
    <row r="41" spans="1:16" s="22" customFormat="1" ht="11.25" x14ac:dyDescent="0.2">
      <c r="A41" s="19"/>
      <c r="B41" s="20"/>
      <c r="C41" s="18">
        <v>1</v>
      </c>
      <c r="D41" s="21">
        <v>2</v>
      </c>
      <c r="E41" s="21">
        <v>3</v>
      </c>
      <c r="F41" s="21">
        <v>4</v>
      </c>
      <c r="G41" s="21">
        <v>5</v>
      </c>
      <c r="H41" s="21">
        <v>6</v>
      </c>
      <c r="I41" s="21">
        <v>7</v>
      </c>
      <c r="J41" s="21">
        <v>8</v>
      </c>
      <c r="K41" s="55"/>
    </row>
    <row r="42" spans="1:16" ht="12.75" x14ac:dyDescent="0.2">
      <c r="A42" s="3"/>
      <c r="B42" s="40" t="s">
        <v>12</v>
      </c>
      <c r="C42" s="65">
        <v>27222.400000000001</v>
      </c>
      <c r="D42" s="65">
        <v>38667.4</v>
      </c>
      <c r="E42" s="65">
        <v>25903.8</v>
      </c>
      <c r="F42" s="65">
        <v>19719.900000000001</v>
      </c>
      <c r="G42" s="65">
        <v>35116.300000000003</v>
      </c>
      <c r="H42" s="65">
        <v>22574.799999999999</v>
      </c>
      <c r="I42" s="65">
        <v>18547.900000000001</v>
      </c>
      <c r="J42" s="75">
        <v>27578.3</v>
      </c>
    </row>
    <row r="43" spans="1:16" ht="22.5" x14ac:dyDescent="0.2">
      <c r="A43" s="4"/>
      <c r="B43" s="41" t="s">
        <v>15</v>
      </c>
      <c r="C43" s="63">
        <v>21059</v>
      </c>
      <c r="D43" s="63">
        <v>26901.4</v>
      </c>
      <c r="E43" s="63">
        <v>20385.8</v>
      </c>
      <c r="F43" s="63">
        <v>13891.6</v>
      </c>
      <c r="G43" s="63">
        <v>25470.1</v>
      </c>
      <c r="H43" s="63">
        <v>19676.3</v>
      </c>
      <c r="I43" s="63">
        <v>14495</v>
      </c>
      <c r="J43" s="64">
        <v>21438</v>
      </c>
    </row>
    <row r="44" spans="1:16" ht="22.5" x14ac:dyDescent="0.2">
      <c r="A44" s="4"/>
      <c r="B44" s="42" t="s">
        <v>16</v>
      </c>
      <c r="C44" s="63">
        <v>18574.900000000001</v>
      </c>
      <c r="D44" s="63">
        <v>23940.400000000001</v>
      </c>
      <c r="E44" s="63">
        <v>17956.7</v>
      </c>
      <c r="F44" s="63">
        <v>12163.8</v>
      </c>
      <c r="G44" s="63">
        <v>22296.5</v>
      </c>
      <c r="H44" s="63">
        <v>17192.099999999999</v>
      </c>
      <c r="I44" s="63">
        <v>12867.4</v>
      </c>
      <c r="J44" s="64">
        <v>19025.3</v>
      </c>
    </row>
    <row r="45" spans="1:16" ht="12.75" x14ac:dyDescent="0.2">
      <c r="A45" s="4"/>
      <c r="B45" s="42" t="s">
        <v>17</v>
      </c>
      <c r="C45" s="63">
        <v>2160.5</v>
      </c>
      <c r="D45" s="63">
        <v>2349.1</v>
      </c>
      <c r="E45" s="63">
        <v>2138.8000000000002</v>
      </c>
      <c r="F45" s="63">
        <v>1430.9</v>
      </c>
      <c r="G45" s="63">
        <v>2829.9</v>
      </c>
      <c r="H45" s="63">
        <v>2219.5</v>
      </c>
      <c r="I45" s="63">
        <v>1395.1</v>
      </c>
      <c r="J45" s="64">
        <v>2103.1</v>
      </c>
    </row>
    <row r="46" spans="1:16" ht="12.75" x14ac:dyDescent="0.2">
      <c r="A46" s="4"/>
      <c r="B46" s="43" t="s">
        <v>18</v>
      </c>
      <c r="C46" s="63">
        <v>1684.7</v>
      </c>
      <c r="D46" s="63">
        <v>1849.1</v>
      </c>
      <c r="E46" s="63">
        <v>1665.8</v>
      </c>
      <c r="F46" s="63">
        <v>1152</v>
      </c>
      <c r="G46" s="63">
        <v>2069.9</v>
      </c>
      <c r="H46" s="63">
        <v>1910.7</v>
      </c>
      <c r="I46" s="63">
        <v>975.2</v>
      </c>
      <c r="J46" s="64">
        <v>1609.8</v>
      </c>
    </row>
    <row r="47" spans="1:16" ht="33.75" x14ac:dyDescent="0.2">
      <c r="A47" s="4"/>
      <c r="B47" s="44" t="s">
        <v>19</v>
      </c>
      <c r="C47" s="63">
        <v>475.8</v>
      </c>
      <c r="D47" s="63">
        <v>499.9</v>
      </c>
      <c r="E47" s="63">
        <v>473</v>
      </c>
      <c r="F47" s="63">
        <v>278.89999999999998</v>
      </c>
      <c r="G47" s="63">
        <v>760</v>
      </c>
      <c r="H47" s="63">
        <v>308.8</v>
      </c>
      <c r="I47" s="63">
        <v>419.9</v>
      </c>
      <c r="J47" s="64">
        <v>493.3</v>
      </c>
    </row>
    <row r="48" spans="1:16" ht="12.75" x14ac:dyDescent="0.2">
      <c r="A48" s="4"/>
      <c r="B48" s="42" t="s">
        <v>20</v>
      </c>
      <c r="C48" s="63">
        <v>323.60000000000002</v>
      </c>
      <c r="D48" s="63">
        <v>612</v>
      </c>
      <c r="E48" s="63">
        <v>290.39999999999998</v>
      </c>
      <c r="F48" s="63">
        <v>296.89999999999998</v>
      </c>
      <c r="G48" s="63">
        <v>343.7</v>
      </c>
      <c r="H48" s="63">
        <v>264.60000000000002</v>
      </c>
      <c r="I48" s="63">
        <v>232.5</v>
      </c>
      <c r="J48" s="64">
        <v>309.60000000000002</v>
      </c>
    </row>
    <row r="49" spans="1:10" ht="12.75" x14ac:dyDescent="0.2">
      <c r="A49" s="4"/>
      <c r="B49" s="41" t="s">
        <v>21</v>
      </c>
      <c r="C49" s="63">
        <v>263.39999999999998</v>
      </c>
      <c r="D49" s="63">
        <v>448.4</v>
      </c>
      <c r="E49" s="63">
        <v>242.1</v>
      </c>
      <c r="F49" s="63">
        <v>260.7</v>
      </c>
      <c r="G49" s="63">
        <v>358.9</v>
      </c>
      <c r="H49" s="63">
        <v>196.3</v>
      </c>
      <c r="I49" s="63">
        <v>140.4</v>
      </c>
      <c r="J49" s="64">
        <v>264.10000000000002</v>
      </c>
    </row>
    <row r="50" spans="1:10" ht="22.5" x14ac:dyDescent="0.2">
      <c r="A50" s="4"/>
      <c r="B50" s="41" t="s">
        <v>22</v>
      </c>
      <c r="C50" s="63">
        <v>5900</v>
      </c>
      <c r="D50" s="63">
        <v>11317.6</v>
      </c>
      <c r="E50" s="63">
        <v>5275.8</v>
      </c>
      <c r="F50" s="63">
        <v>5567.6</v>
      </c>
      <c r="G50" s="63">
        <v>9287.2999999999993</v>
      </c>
      <c r="H50" s="63">
        <v>2702.3</v>
      </c>
      <c r="I50" s="63">
        <v>3912.5</v>
      </c>
      <c r="J50" s="64">
        <v>5876.3</v>
      </c>
    </row>
    <row r="51" spans="1:10" ht="22.5" x14ac:dyDescent="0.2">
      <c r="A51" s="4"/>
      <c r="B51" s="42" t="s">
        <v>23</v>
      </c>
      <c r="C51" s="63">
        <v>5376.5</v>
      </c>
      <c r="D51" s="63">
        <v>10472.299999999999</v>
      </c>
      <c r="E51" s="63">
        <v>4789.3999999999996</v>
      </c>
      <c r="F51" s="63">
        <v>3344.7</v>
      </c>
      <c r="G51" s="63">
        <v>8829.6</v>
      </c>
      <c r="H51" s="63">
        <v>2116.6999999999998</v>
      </c>
      <c r="I51" s="63">
        <v>3449.9</v>
      </c>
      <c r="J51" s="64">
        <v>5553.4</v>
      </c>
    </row>
    <row r="52" spans="1:10" ht="12.75" x14ac:dyDescent="0.2">
      <c r="A52" s="4"/>
      <c r="B52" s="43" t="s">
        <v>24</v>
      </c>
      <c r="C52" s="63">
        <v>5278.8</v>
      </c>
      <c r="D52" s="63">
        <v>10347.200000000001</v>
      </c>
      <c r="E52" s="63">
        <v>4694.8</v>
      </c>
      <c r="F52" s="63">
        <v>3153.1</v>
      </c>
      <c r="G52" s="63">
        <v>8750.7999999999993</v>
      </c>
      <c r="H52" s="63">
        <v>2020.3</v>
      </c>
      <c r="I52" s="63">
        <v>3331.5</v>
      </c>
      <c r="J52" s="64">
        <v>5469.1</v>
      </c>
    </row>
    <row r="53" spans="1:10" ht="22.5" x14ac:dyDescent="0.2">
      <c r="A53" s="4"/>
      <c r="B53" s="43" t="s">
        <v>13</v>
      </c>
      <c r="C53" s="63">
        <v>97.8</v>
      </c>
      <c r="D53" s="63">
        <v>125.1</v>
      </c>
      <c r="E53" s="63">
        <v>94.6</v>
      </c>
      <c r="F53" s="63">
        <v>191.6</v>
      </c>
      <c r="G53" s="63">
        <v>78.8</v>
      </c>
      <c r="H53" s="63">
        <v>96.4</v>
      </c>
      <c r="I53" s="63">
        <v>118.4</v>
      </c>
      <c r="J53" s="64">
        <v>84.3</v>
      </c>
    </row>
    <row r="54" spans="1:10" ht="22.5" x14ac:dyDescent="0.2">
      <c r="A54" s="4"/>
      <c r="B54" s="42" t="s">
        <v>25</v>
      </c>
      <c r="C54" s="63">
        <v>84.8</v>
      </c>
      <c r="D54" s="63">
        <v>4</v>
      </c>
      <c r="E54" s="63">
        <v>94.1</v>
      </c>
      <c r="F54" s="63">
        <v>1289.3</v>
      </c>
      <c r="G54" s="63">
        <v>2.2000000000000002</v>
      </c>
      <c r="H54" s="63">
        <v>68.099999999999994</v>
      </c>
      <c r="I54" s="63">
        <v>173.2</v>
      </c>
      <c r="J54" s="64">
        <v>50.4</v>
      </c>
    </row>
    <row r="55" spans="1:10" ht="33.75" x14ac:dyDescent="0.2">
      <c r="A55" s="4"/>
      <c r="B55" s="42" t="s">
        <v>26</v>
      </c>
      <c r="C55" s="63">
        <v>438.7</v>
      </c>
      <c r="D55" s="63">
        <v>841.2</v>
      </c>
      <c r="E55" s="63">
        <v>392.3</v>
      </c>
      <c r="F55" s="63">
        <v>933.7</v>
      </c>
      <c r="G55" s="63">
        <v>455.5</v>
      </c>
      <c r="H55" s="63">
        <v>517.5</v>
      </c>
      <c r="I55" s="63">
        <v>289.39999999999998</v>
      </c>
      <c r="J55" s="64">
        <v>272.5</v>
      </c>
    </row>
    <row r="56" spans="1:10" ht="12.75" x14ac:dyDescent="0.2">
      <c r="A56" s="4"/>
      <c r="B56" s="45" t="s">
        <v>27</v>
      </c>
      <c r="C56" s="63">
        <v>2647.9</v>
      </c>
      <c r="D56" s="63">
        <v>3409.3</v>
      </c>
      <c r="E56" s="63">
        <v>2560.1</v>
      </c>
      <c r="F56" s="63">
        <v>1666.5</v>
      </c>
      <c r="G56" s="63">
        <v>3287.4</v>
      </c>
      <c r="H56" s="63">
        <v>2476</v>
      </c>
      <c r="I56" s="63">
        <v>1776.8</v>
      </c>
      <c r="J56" s="64">
        <v>2667.5</v>
      </c>
    </row>
    <row r="57" spans="1:10" ht="12.75" x14ac:dyDescent="0.2">
      <c r="A57" s="4"/>
      <c r="B57" s="46" t="s">
        <v>14</v>
      </c>
      <c r="C57" s="100">
        <v>24574.6</v>
      </c>
      <c r="D57" s="100">
        <v>35258.1</v>
      </c>
      <c r="E57" s="100">
        <v>23343.7</v>
      </c>
      <c r="F57" s="100">
        <v>18053.400000000001</v>
      </c>
      <c r="G57" s="100">
        <v>31828.9</v>
      </c>
      <c r="H57" s="100">
        <v>20098.8</v>
      </c>
      <c r="I57" s="100">
        <v>16771.099999999999</v>
      </c>
      <c r="J57" s="101">
        <v>24910.799999999999</v>
      </c>
    </row>
    <row r="58" spans="1:10" ht="12.75" x14ac:dyDescent="0.2">
      <c r="A58" s="4"/>
      <c r="B58" s="47" t="s">
        <v>28</v>
      </c>
      <c r="C58" s="63"/>
      <c r="D58" s="63"/>
      <c r="E58" s="63"/>
      <c r="F58" s="63"/>
      <c r="G58" s="63"/>
      <c r="H58" s="63"/>
      <c r="I58" s="63"/>
      <c r="J58" s="66"/>
    </row>
    <row r="59" spans="1:10" ht="22.5" x14ac:dyDescent="0.2">
      <c r="A59" s="4"/>
      <c r="B59" s="48" t="s">
        <v>29</v>
      </c>
      <c r="C59" s="63">
        <v>30884</v>
      </c>
      <c r="D59" s="63">
        <v>46750.9</v>
      </c>
      <c r="E59" s="63">
        <v>29055.8</v>
      </c>
      <c r="F59" s="63">
        <v>23147.7</v>
      </c>
      <c r="G59" s="63">
        <v>39665.300000000003</v>
      </c>
      <c r="H59" s="63">
        <v>24993.3</v>
      </c>
      <c r="I59" s="63">
        <v>20884.5</v>
      </c>
      <c r="J59" s="66">
        <v>30953.7</v>
      </c>
    </row>
    <row r="60" spans="1:10" ht="12.75" x14ac:dyDescent="0.2">
      <c r="A60" s="4"/>
      <c r="B60" s="49" t="s">
        <v>30</v>
      </c>
      <c r="C60" s="63"/>
      <c r="D60" s="63"/>
      <c r="E60" s="63"/>
      <c r="F60" s="63"/>
      <c r="G60" s="63"/>
      <c r="H60" s="63"/>
      <c r="I60" s="63"/>
      <c r="J60" s="66"/>
    </row>
    <row r="61" spans="1:10" ht="33.75" x14ac:dyDescent="0.2">
      <c r="A61" s="4"/>
      <c r="B61" s="50" t="s">
        <v>31</v>
      </c>
      <c r="C61" s="63">
        <v>3661.5</v>
      </c>
      <c r="D61" s="63">
        <v>8083.5</v>
      </c>
      <c r="E61" s="63">
        <v>3152</v>
      </c>
      <c r="F61" s="63">
        <v>3427.8</v>
      </c>
      <c r="G61" s="63">
        <v>4549</v>
      </c>
      <c r="H61" s="63">
        <v>2418.4</v>
      </c>
      <c r="I61" s="63">
        <v>2336.6999999999998</v>
      </c>
      <c r="J61" s="66">
        <v>3375.4</v>
      </c>
    </row>
    <row r="62" spans="1:10" ht="33.75" x14ac:dyDescent="0.2">
      <c r="A62" s="10"/>
      <c r="B62" s="51" t="s">
        <v>32</v>
      </c>
      <c r="C62" s="67">
        <v>28236.1</v>
      </c>
      <c r="D62" s="67">
        <v>43341.599999999999</v>
      </c>
      <c r="E62" s="67">
        <v>26495.7</v>
      </c>
      <c r="F62" s="67">
        <v>21481.200000000001</v>
      </c>
      <c r="G62" s="67">
        <v>36377.9</v>
      </c>
      <c r="H62" s="67">
        <v>22517.3</v>
      </c>
      <c r="I62" s="67">
        <v>19107.7</v>
      </c>
      <c r="J62" s="68">
        <v>28286.2</v>
      </c>
    </row>
    <row r="64" spans="1:10" x14ac:dyDescent="0.2">
      <c r="A64" s="81" t="s">
        <v>5</v>
      </c>
      <c r="B64" s="82"/>
      <c r="C64" s="83"/>
    </row>
    <row r="65" spans="1:11" ht="12.75" x14ac:dyDescent="0.2">
      <c r="A65" s="80"/>
      <c r="B65" s="80"/>
      <c r="C65" s="1"/>
      <c r="D65" s="1"/>
      <c r="E65" s="1"/>
      <c r="F65" s="1"/>
      <c r="G65" s="1"/>
      <c r="H65" s="1"/>
      <c r="I65" s="1"/>
      <c r="J65" s="72"/>
    </row>
    <row r="66" spans="1:11" ht="12.75" x14ac:dyDescent="0.2">
      <c r="A66" s="80" t="s">
        <v>0</v>
      </c>
      <c r="B66" s="80"/>
      <c r="C66" s="93" t="s">
        <v>4</v>
      </c>
      <c r="D66" s="93"/>
      <c r="E66" s="93"/>
      <c r="F66" s="93"/>
      <c r="G66" s="93"/>
      <c r="H66" s="93"/>
      <c r="I66" s="93"/>
      <c r="J66" s="93"/>
    </row>
    <row r="67" spans="1:11" ht="12.75" customHeight="1" x14ac:dyDescent="0.2">
      <c r="A67" s="84"/>
      <c r="B67" s="87"/>
      <c r="C67" s="90" t="s">
        <v>0</v>
      </c>
      <c r="D67" s="94" t="s">
        <v>7</v>
      </c>
      <c r="E67" s="95"/>
      <c r="F67" s="95"/>
      <c r="G67" s="95"/>
      <c r="H67" s="95"/>
      <c r="I67" s="95"/>
      <c r="J67" s="95"/>
    </row>
    <row r="68" spans="1:11" ht="12.75" customHeight="1" x14ac:dyDescent="0.2">
      <c r="A68" s="85"/>
      <c r="B68" s="88"/>
      <c r="C68" s="91"/>
      <c r="D68" s="90" t="s">
        <v>8</v>
      </c>
      <c r="E68" s="90" t="s">
        <v>9</v>
      </c>
      <c r="F68" s="94" t="s">
        <v>7</v>
      </c>
      <c r="G68" s="95"/>
      <c r="H68" s="95"/>
      <c r="I68" s="95"/>
      <c r="J68" s="95"/>
    </row>
    <row r="69" spans="1:11" ht="78.75" x14ac:dyDescent="0.2">
      <c r="A69" s="86"/>
      <c r="B69" s="89"/>
      <c r="C69" s="92"/>
      <c r="D69" s="92"/>
      <c r="E69" s="92"/>
      <c r="F69" s="59" t="s">
        <v>10</v>
      </c>
      <c r="G69" s="59" t="s">
        <v>38</v>
      </c>
      <c r="H69" s="59" t="s">
        <v>35</v>
      </c>
      <c r="I69" s="59" t="s">
        <v>36</v>
      </c>
      <c r="J69" s="60" t="s">
        <v>11</v>
      </c>
      <c r="K69"/>
    </row>
    <row r="70" spans="1:11" s="22" customFormat="1" ht="11.25" x14ac:dyDescent="0.2">
      <c r="A70" s="19"/>
      <c r="B70" s="20"/>
      <c r="C70" s="23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55"/>
    </row>
    <row r="71" spans="1:11" ht="12.75" x14ac:dyDescent="0.2">
      <c r="A71" s="3"/>
      <c r="B71" s="40" t="s">
        <v>12</v>
      </c>
      <c r="C71" s="76">
        <v>100</v>
      </c>
      <c r="D71" s="76">
        <v>100</v>
      </c>
      <c r="E71" s="76">
        <v>100</v>
      </c>
      <c r="F71" s="76">
        <v>100</v>
      </c>
      <c r="G71" s="76">
        <v>100</v>
      </c>
      <c r="H71" s="76">
        <v>100</v>
      </c>
      <c r="I71" s="76">
        <v>100</v>
      </c>
      <c r="J71" s="77">
        <v>100</v>
      </c>
    </row>
    <row r="72" spans="1:11" ht="22.5" x14ac:dyDescent="0.2">
      <c r="A72" s="4"/>
      <c r="B72" s="41" t="s">
        <v>15</v>
      </c>
      <c r="C72" s="5">
        <v>77.400000000000006</v>
      </c>
      <c r="D72" s="5">
        <v>69.599999999999994</v>
      </c>
      <c r="E72" s="5">
        <v>78.7</v>
      </c>
      <c r="F72" s="5">
        <v>70.400000000000006</v>
      </c>
      <c r="G72" s="5">
        <v>72.5</v>
      </c>
      <c r="H72" s="5">
        <v>87.2</v>
      </c>
      <c r="I72" s="5">
        <v>78.099999999999994</v>
      </c>
      <c r="J72" s="6">
        <v>77.7</v>
      </c>
    </row>
    <row r="73" spans="1:11" ht="22.5" x14ac:dyDescent="0.2">
      <c r="A73" s="4"/>
      <c r="B73" s="42" t="s">
        <v>16</v>
      </c>
      <c r="C73" s="5">
        <v>68.2</v>
      </c>
      <c r="D73" s="5">
        <v>61.9</v>
      </c>
      <c r="E73" s="5">
        <v>69.3</v>
      </c>
      <c r="F73" s="5">
        <v>61.7</v>
      </c>
      <c r="G73" s="5">
        <v>63.5</v>
      </c>
      <c r="H73" s="5">
        <v>76.2</v>
      </c>
      <c r="I73" s="5">
        <v>69.400000000000006</v>
      </c>
      <c r="J73" s="6">
        <v>69</v>
      </c>
    </row>
    <row r="74" spans="1:11" ht="12.75" x14ac:dyDescent="0.2">
      <c r="A74" s="4"/>
      <c r="B74" s="42" t="s">
        <v>17</v>
      </c>
      <c r="C74" s="5">
        <v>7.9</v>
      </c>
      <c r="D74" s="5">
        <v>6.1</v>
      </c>
      <c r="E74" s="5">
        <v>8.3000000000000007</v>
      </c>
      <c r="F74" s="5">
        <v>7.3</v>
      </c>
      <c r="G74" s="5">
        <v>8.1</v>
      </c>
      <c r="H74" s="5">
        <v>9.8000000000000007</v>
      </c>
      <c r="I74" s="5">
        <v>7.5</v>
      </c>
      <c r="J74" s="6">
        <v>7.6</v>
      </c>
    </row>
    <row r="75" spans="1:11" ht="12.75" x14ac:dyDescent="0.2">
      <c r="A75" s="4"/>
      <c r="B75" s="43" t="s">
        <v>18</v>
      </c>
      <c r="C75" s="5">
        <v>6.2</v>
      </c>
      <c r="D75" s="5">
        <v>4.8</v>
      </c>
      <c r="E75" s="5">
        <v>6.4</v>
      </c>
      <c r="F75" s="5">
        <v>5.8</v>
      </c>
      <c r="G75" s="5">
        <v>5.9</v>
      </c>
      <c r="H75" s="5">
        <v>8.5</v>
      </c>
      <c r="I75" s="5">
        <v>5.3</v>
      </c>
      <c r="J75" s="6">
        <v>5.8</v>
      </c>
    </row>
    <row r="76" spans="1:11" ht="33.75" x14ac:dyDescent="0.2">
      <c r="A76" s="4"/>
      <c r="B76" s="44" t="s">
        <v>19</v>
      </c>
      <c r="C76" s="5">
        <v>1.7</v>
      </c>
      <c r="D76" s="5">
        <v>1.3</v>
      </c>
      <c r="E76" s="5">
        <v>1.8</v>
      </c>
      <c r="F76" s="5">
        <v>1.4</v>
      </c>
      <c r="G76" s="5">
        <v>2.2000000000000002</v>
      </c>
      <c r="H76" s="5">
        <v>1.4</v>
      </c>
      <c r="I76" s="5">
        <v>2.2999999999999998</v>
      </c>
      <c r="J76" s="6">
        <v>1.8</v>
      </c>
    </row>
    <row r="77" spans="1:11" ht="12.75" x14ac:dyDescent="0.2">
      <c r="A77" s="4"/>
      <c r="B77" s="42" t="s">
        <v>20</v>
      </c>
      <c r="C77" s="5">
        <v>1.2</v>
      </c>
      <c r="D77" s="5">
        <v>1.6</v>
      </c>
      <c r="E77" s="5">
        <v>1.1000000000000001</v>
      </c>
      <c r="F77" s="5">
        <v>1.5</v>
      </c>
      <c r="G77" s="5">
        <v>1</v>
      </c>
      <c r="H77" s="5">
        <v>1.2</v>
      </c>
      <c r="I77" s="5">
        <v>1.3</v>
      </c>
      <c r="J77" s="6">
        <v>1.1000000000000001</v>
      </c>
    </row>
    <row r="78" spans="1:11" ht="12.75" x14ac:dyDescent="0.2">
      <c r="A78" s="4"/>
      <c r="B78" s="41" t="s">
        <v>21</v>
      </c>
      <c r="C78" s="5">
        <v>1</v>
      </c>
      <c r="D78" s="5">
        <v>1.2</v>
      </c>
      <c r="E78" s="5">
        <v>0.9</v>
      </c>
      <c r="F78" s="5">
        <v>1.3</v>
      </c>
      <c r="G78" s="5">
        <v>1</v>
      </c>
      <c r="H78" s="5">
        <v>0.9</v>
      </c>
      <c r="I78" s="5">
        <v>0.8</v>
      </c>
      <c r="J78" s="6">
        <v>1</v>
      </c>
    </row>
    <row r="79" spans="1:11" ht="22.5" x14ac:dyDescent="0.2">
      <c r="A79" s="4"/>
      <c r="B79" s="41" t="s">
        <v>22</v>
      </c>
      <c r="C79" s="63">
        <v>21.7</v>
      </c>
      <c r="D79" s="63">
        <v>29.3</v>
      </c>
      <c r="E79" s="63">
        <v>20.399999999999999</v>
      </c>
      <c r="F79" s="63">
        <v>28.2</v>
      </c>
      <c r="G79" s="63">
        <v>26.4</v>
      </c>
      <c r="H79" s="63">
        <v>12</v>
      </c>
      <c r="I79" s="63">
        <v>21.1</v>
      </c>
      <c r="J79" s="64">
        <v>21.3</v>
      </c>
    </row>
    <row r="80" spans="1:11" ht="22.5" x14ac:dyDescent="0.2">
      <c r="A80" s="4"/>
      <c r="B80" s="42" t="s">
        <v>23</v>
      </c>
      <c r="C80" s="63">
        <v>19.8</v>
      </c>
      <c r="D80" s="63">
        <v>27.1</v>
      </c>
      <c r="E80" s="63">
        <v>18.5</v>
      </c>
      <c r="F80" s="63">
        <v>17</v>
      </c>
      <c r="G80" s="63">
        <v>25.1</v>
      </c>
      <c r="H80" s="63">
        <v>9.4</v>
      </c>
      <c r="I80" s="63">
        <v>18.600000000000001</v>
      </c>
      <c r="J80" s="64">
        <v>20.100000000000001</v>
      </c>
    </row>
    <row r="81" spans="1:10" ht="12.75" x14ac:dyDescent="0.2">
      <c r="A81" s="4"/>
      <c r="B81" s="43" t="s">
        <v>24</v>
      </c>
      <c r="C81" s="63">
        <v>19.399999999999999</v>
      </c>
      <c r="D81" s="63">
        <v>26.8</v>
      </c>
      <c r="E81" s="63">
        <v>18.100000000000001</v>
      </c>
      <c r="F81" s="63">
        <v>16</v>
      </c>
      <c r="G81" s="63">
        <v>24.9</v>
      </c>
      <c r="H81" s="63">
        <v>8.9</v>
      </c>
      <c r="I81" s="63">
        <v>18</v>
      </c>
      <c r="J81" s="64">
        <v>19.8</v>
      </c>
    </row>
    <row r="82" spans="1:10" ht="22.5" x14ac:dyDescent="0.2">
      <c r="A82" s="4"/>
      <c r="B82" s="43" t="s">
        <v>13</v>
      </c>
      <c r="C82" s="63">
        <v>0.4</v>
      </c>
      <c r="D82" s="63">
        <v>0.3</v>
      </c>
      <c r="E82" s="63">
        <v>0.4</v>
      </c>
      <c r="F82" s="63">
        <v>1</v>
      </c>
      <c r="G82" s="63">
        <v>0.2</v>
      </c>
      <c r="H82" s="63">
        <v>0.4</v>
      </c>
      <c r="I82" s="63">
        <v>0.6</v>
      </c>
      <c r="J82" s="64">
        <v>0.3</v>
      </c>
    </row>
    <row r="83" spans="1:10" ht="22.5" x14ac:dyDescent="0.2">
      <c r="A83" s="4"/>
      <c r="B83" s="42" t="s">
        <v>25</v>
      </c>
      <c r="C83" s="63">
        <v>0.3</v>
      </c>
      <c r="D83" s="63">
        <v>0</v>
      </c>
      <c r="E83" s="63">
        <v>0.4</v>
      </c>
      <c r="F83" s="63">
        <v>6.5</v>
      </c>
      <c r="G83" s="63">
        <v>0</v>
      </c>
      <c r="H83" s="63">
        <v>0.3</v>
      </c>
      <c r="I83" s="63">
        <v>0.9</v>
      </c>
      <c r="J83" s="64">
        <v>0.2</v>
      </c>
    </row>
    <row r="84" spans="1:10" ht="33.75" x14ac:dyDescent="0.2">
      <c r="A84" s="4"/>
      <c r="B84" s="42" t="s">
        <v>26</v>
      </c>
      <c r="C84" s="63">
        <v>1.6</v>
      </c>
      <c r="D84" s="63">
        <v>2.2000000000000002</v>
      </c>
      <c r="E84" s="63">
        <v>1.5</v>
      </c>
      <c r="F84" s="63">
        <v>4.7</v>
      </c>
      <c r="G84" s="63">
        <v>1.3</v>
      </c>
      <c r="H84" s="63">
        <v>2.2999999999999998</v>
      </c>
      <c r="I84" s="63">
        <v>1.6</v>
      </c>
      <c r="J84" s="64">
        <v>1</v>
      </c>
    </row>
    <row r="85" spans="1:10" ht="12.75" x14ac:dyDescent="0.2">
      <c r="A85" s="4"/>
      <c r="B85" s="45" t="s">
        <v>27</v>
      </c>
      <c r="C85" s="63">
        <v>9.6999999999999993</v>
      </c>
      <c r="D85" s="63">
        <v>8.8000000000000007</v>
      </c>
      <c r="E85" s="63">
        <v>9.9</v>
      </c>
      <c r="F85" s="63">
        <v>8.5</v>
      </c>
      <c r="G85" s="63">
        <v>9.4</v>
      </c>
      <c r="H85" s="63">
        <v>11</v>
      </c>
      <c r="I85" s="63">
        <v>9.6</v>
      </c>
      <c r="J85" s="64">
        <v>9.6999999999999993</v>
      </c>
    </row>
    <row r="86" spans="1:10" ht="12.75" x14ac:dyDescent="0.2">
      <c r="A86" s="4"/>
      <c r="B86" s="46" t="s">
        <v>14</v>
      </c>
      <c r="C86" s="102">
        <v>90.3</v>
      </c>
      <c r="D86" s="102">
        <v>91.2</v>
      </c>
      <c r="E86" s="102">
        <v>90.1</v>
      </c>
      <c r="F86" s="102">
        <v>91.5</v>
      </c>
      <c r="G86" s="102">
        <v>90.6</v>
      </c>
      <c r="H86" s="102">
        <v>89</v>
      </c>
      <c r="I86" s="102">
        <v>90.4</v>
      </c>
      <c r="J86" s="103">
        <v>90.3</v>
      </c>
    </row>
    <row r="87" spans="1:10" ht="12.75" x14ac:dyDescent="0.2">
      <c r="A87" s="4"/>
      <c r="B87" s="47" t="s">
        <v>28</v>
      </c>
      <c r="C87" s="102"/>
      <c r="D87" s="102"/>
      <c r="E87" s="102"/>
      <c r="F87" s="102"/>
      <c r="G87" s="102"/>
      <c r="H87" s="102"/>
      <c r="I87" s="102"/>
      <c r="J87" s="104"/>
    </row>
    <row r="88" spans="1:10" ht="22.5" x14ac:dyDescent="0.2">
      <c r="A88" s="4"/>
      <c r="B88" s="48" t="s">
        <v>29</v>
      </c>
      <c r="C88" s="78">
        <v>100</v>
      </c>
      <c r="D88" s="78">
        <v>100</v>
      </c>
      <c r="E88" s="78">
        <v>100</v>
      </c>
      <c r="F88" s="78">
        <v>100</v>
      </c>
      <c r="G88" s="78">
        <v>100</v>
      </c>
      <c r="H88" s="78">
        <v>100</v>
      </c>
      <c r="I88" s="78">
        <v>100</v>
      </c>
      <c r="J88" s="79">
        <v>100</v>
      </c>
    </row>
    <row r="89" spans="1:10" ht="12.75" x14ac:dyDescent="0.2">
      <c r="A89" s="4"/>
      <c r="B89" s="49" t="s">
        <v>30</v>
      </c>
      <c r="C89" s="5"/>
      <c r="D89" s="5"/>
      <c r="E89" s="5"/>
      <c r="F89" s="5"/>
      <c r="G89" s="5"/>
      <c r="H89" s="5"/>
      <c r="I89" s="5"/>
      <c r="J89" s="39"/>
    </row>
    <row r="90" spans="1:10" ht="33.75" x14ac:dyDescent="0.2">
      <c r="A90" s="4"/>
      <c r="B90" s="50" t="s">
        <v>31</v>
      </c>
      <c r="C90" s="5">
        <v>11.9</v>
      </c>
      <c r="D90" s="5">
        <v>17.3</v>
      </c>
      <c r="E90" s="5">
        <v>10.8</v>
      </c>
      <c r="F90" s="5">
        <v>14.8</v>
      </c>
      <c r="G90" s="5">
        <v>11.5</v>
      </c>
      <c r="H90" s="5">
        <v>9.6999999999999993</v>
      </c>
      <c r="I90" s="5">
        <v>11.2</v>
      </c>
      <c r="J90" s="6">
        <v>10.9</v>
      </c>
    </row>
    <row r="91" spans="1:10" ht="33.75" x14ac:dyDescent="0.2">
      <c r="A91" s="10"/>
      <c r="B91" s="51" t="s">
        <v>32</v>
      </c>
      <c r="C91" s="11">
        <v>91.4</v>
      </c>
      <c r="D91" s="11">
        <v>92.7</v>
      </c>
      <c r="E91" s="11">
        <v>91.2</v>
      </c>
      <c r="F91" s="11">
        <v>92.8</v>
      </c>
      <c r="G91" s="11">
        <v>91.7</v>
      </c>
      <c r="H91" s="11">
        <v>90.1</v>
      </c>
      <c r="I91" s="11">
        <v>91.5</v>
      </c>
      <c r="J91" s="58">
        <v>91.4</v>
      </c>
    </row>
  </sheetData>
  <mergeCells count="34">
    <mergeCell ref="D6:J6"/>
    <mergeCell ref="E7:E8"/>
    <mergeCell ref="F7:J7"/>
    <mergeCell ref="C37:J37"/>
    <mergeCell ref="D38:J38"/>
    <mergeCell ref="D7:D8"/>
    <mergeCell ref="A4:B4"/>
    <mergeCell ref="A1:J1"/>
    <mergeCell ref="A2:J2"/>
    <mergeCell ref="C5:J5"/>
    <mergeCell ref="A38:A40"/>
    <mergeCell ref="B38:B40"/>
    <mergeCell ref="C38:C40"/>
    <mergeCell ref="D39:D40"/>
    <mergeCell ref="E39:E40"/>
    <mergeCell ref="F39:J39"/>
    <mergeCell ref="A36:B36"/>
    <mergeCell ref="A35:C35"/>
    <mergeCell ref="A5:B5"/>
    <mergeCell ref="A6:A8"/>
    <mergeCell ref="B6:B8"/>
    <mergeCell ref="C6:C8"/>
    <mergeCell ref="A65:B65"/>
    <mergeCell ref="A64:C64"/>
    <mergeCell ref="A37:B37"/>
    <mergeCell ref="A66:B66"/>
    <mergeCell ref="A67:A69"/>
    <mergeCell ref="B67:B69"/>
    <mergeCell ref="C67:C69"/>
    <mergeCell ref="C66:J66"/>
    <mergeCell ref="D67:J67"/>
    <mergeCell ref="E68:E69"/>
    <mergeCell ref="F68:J68"/>
    <mergeCell ref="D68:D69"/>
  </mergeCells>
  <pageMargins left="0.78740157480314965" right="0.39370078740157483" top="0.74803149606299213" bottom="0.39370078740157483" header="0.51181102362204722" footer="0.51181102362204722"/>
  <pageSetup paperSize="9" scale="80" fitToHeight="0" orientation="landscape" useFirstPageNumber="1" r:id="rId1"/>
  <headerFooter>
    <oddHeader xml:space="preserve">&amp;R&amp;"-,полужирный"Таблица 4.5
</oddHeader>
  </headerFooter>
  <rowBreaks count="2" manualBreakCount="2">
    <brk id="33" max="9" man="1"/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J2" sqref="J2:Q21"/>
    </sheetView>
  </sheetViews>
  <sheetFormatPr defaultRowHeight="12.75" x14ac:dyDescent="0.2"/>
  <cols>
    <col min="10" max="17" width="13.7109375" bestFit="1" customWidth="1"/>
  </cols>
  <sheetData>
    <row r="1" spans="1:17" x14ac:dyDescent="0.2">
      <c r="A1" s="24">
        <v>27222.400000000001</v>
      </c>
      <c r="B1" s="24">
        <v>38667.4</v>
      </c>
      <c r="C1" s="24">
        <v>25903.8</v>
      </c>
      <c r="D1" s="24">
        <v>19719.900000000001</v>
      </c>
      <c r="E1" s="24">
        <v>35116.300000000003</v>
      </c>
      <c r="F1" s="24">
        <v>22574.799999999999</v>
      </c>
      <c r="G1" s="24">
        <v>18547.900000000001</v>
      </c>
      <c r="H1" s="24">
        <v>27578.3</v>
      </c>
    </row>
    <row r="2" spans="1:17" x14ac:dyDescent="0.2">
      <c r="A2" s="5">
        <v>21059</v>
      </c>
      <c r="B2" s="5">
        <v>26901.4</v>
      </c>
      <c r="C2" s="5">
        <v>20385.8</v>
      </c>
      <c r="D2" s="5">
        <v>13891.6</v>
      </c>
      <c r="E2" s="5">
        <v>25470.1</v>
      </c>
      <c r="F2" s="5">
        <v>19676.3</v>
      </c>
      <c r="G2" s="5">
        <v>14495</v>
      </c>
      <c r="H2" s="6">
        <v>21438</v>
      </c>
      <c r="J2" s="62">
        <f>A2/A$1*$F$23</f>
        <v>77.400000000000006</v>
      </c>
      <c r="K2" s="62">
        <f t="shared" ref="K2:Q2" si="0">B2/B$1*$F$23</f>
        <v>69.599999999999994</v>
      </c>
      <c r="L2" s="62">
        <f t="shared" si="0"/>
        <v>78.7</v>
      </c>
      <c r="M2" s="62">
        <f t="shared" si="0"/>
        <v>70.400000000000006</v>
      </c>
      <c r="N2" s="62">
        <f t="shared" si="0"/>
        <v>72.5</v>
      </c>
      <c r="O2" s="62">
        <f t="shared" si="0"/>
        <v>87.2</v>
      </c>
      <c r="P2" s="62">
        <f t="shared" si="0"/>
        <v>78.099999999999994</v>
      </c>
      <c r="Q2" s="62">
        <f t="shared" si="0"/>
        <v>77.7</v>
      </c>
    </row>
    <row r="3" spans="1:17" x14ac:dyDescent="0.2">
      <c r="A3" s="5">
        <v>18574.900000000001</v>
      </c>
      <c r="B3" s="5">
        <v>23940.400000000001</v>
      </c>
      <c r="C3" s="5">
        <v>17956.7</v>
      </c>
      <c r="D3" s="5">
        <v>12163.8</v>
      </c>
      <c r="E3" s="5">
        <v>22296.5</v>
      </c>
      <c r="F3" s="5">
        <v>17192.099999999999</v>
      </c>
      <c r="G3" s="5">
        <v>12867.4</v>
      </c>
      <c r="H3" s="6">
        <v>19025.3</v>
      </c>
      <c r="J3" s="62">
        <f t="shared" ref="J3:J16" si="1">A3/A$1*$F$23</f>
        <v>68.2</v>
      </c>
      <c r="K3" s="62">
        <f t="shared" ref="K3:K16" si="2">B3/B$1*$F$23</f>
        <v>61.9</v>
      </c>
      <c r="L3" s="62">
        <f t="shared" ref="L3:L16" si="3">C3/C$1*$F$23</f>
        <v>69.3</v>
      </c>
      <c r="M3" s="62">
        <f t="shared" ref="M3:M16" si="4">D3/D$1*$F$23</f>
        <v>61.7</v>
      </c>
      <c r="N3" s="62">
        <f t="shared" ref="N3:N16" si="5">E3/E$1*$F$23</f>
        <v>63.5</v>
      </c>
      <c r="O3" s="62">
        <f t="shared" ref="O3:O16" si="6">F3/F$1*$F$23</f>
        <v>76.2</v>
      </c>
      <c r="P3" s="62">
        <f t="shared" ref="P3:P16" si="7">G3/G$1*$F$23</f>
        <v>69.400000000000006</v>
      </c>
      <c r="Q3" s="62">
        <f t="shared" ref="Q3:Q16" si="8">H3/H$1*$F$23</f>
        <v>69</v>
      </c>
    </row>
    <row r="4" spans="1:17" x14ac:dyDescent="0.2">
      <c r="A4" s="5">
        <v>2160.5</v>
      </c>
      <c r="B4" s="5">
        <v>2349.1</v>
      </c>
      <c r="C4" s="5">
        <v>2138.8000000000002</v>
      </c>
      <c r="D4" s="5">
        <v>1430.9</v>
      </c>
      <c r="E4" s="5">
        <v>2829.9</v>
      </c>
      <c r="F4" s="5">
        <v>2219.5</v>
      </c>
      <c r="G4" s="5">
        <v>1395.1</v>
      </c>
      <c r="H4" s="6">
        <v>2103.1</v>
      </c>
      <c r="J4" s="62">
        <f t="shared" si="1"/>
        <v>7.9</v>
      </c>
      <c r="K4" s="62">
        <f t="shared" si="2"/>
        <v>6.1</v>
      </c>
      <c r="L4" s="62">
        <f t="shared" si="3"/>
        <v>8.3000000000000007</v>
      </c>
      <c r="M4" s="62">
        <f t="shared" si="4"/>
        <v>7.3</v>
      </c>
      <c r="N4" s="62">
        <f t="shared" si="5"/>
        <v>8.1</v>
      </c>
      <c r="O4" s="62">
        <f t="shared" si="6"/>
        <v>9.8000000000000007</v>
      </c>
      <c r="P4" s="62">
        <f t="shared" si="7"/>
        <v>7.5</v>
      </c>
      <c r="Q4" s="62">
        <f t="shared" si="8"/>
        <v>7.6</v>
      </c>
    </row>
    <row r="5" spans="1:17" x14ac:dyDescent="0.2">
      <c r="A5" s="5">
        <v>1684.7</v>
      </c>
      <c r="B5" s="5">
        <v>1849.1</v>
      </c>
      <c r="C5" s="5">
        <v>1665.8</v>
      </c>
      <c r="D5" s="5">
        <v>1152</v>
      </c>
      <c r="E5" s="5">
        <v>2069.9</v>
      </c>
      <c r="F5" s="5">
        <v>1910.7</v>
      </c>
      <c r="G5" s="5">
        <v>975.2</v>
      </c>
      <c r="H5" s="6">
        <v>1609.8</v>
      </c>
      <c r="J5" s="62">
        <f t="shared" si="1"/>
        <v>6.2</v>
      </c>
      <c r="K5" s="62">
        <f t="shared" si="2"/>
        <v>4.8</v>
      </c>
      <c r="L5" s="62">
        <f t="shared" si="3"/>
        <v>6.4</v>
      </c>
      <c r="M5" s="62">
        <f t="shared" si="4"/>
        <v>5.8</v>
      </c>
      <c r="N5" s="62">
        <f t="shared" si="5"/>
        <v>5.9</v>
      </c>
      <c r="O5" s="62">
        <f t="shared" si="6"/>
        <v>8.5</v>
      </c>
      <c r="P5" s="62">
        <f t="shared" si="7"/>
        <v>5.3</v>
      </c>
      <c r="Q5" s="62">
        <f t="shared" si="8"/>
        <v>5.8</v>
      </c>
    </row>
    <row r="6" spans="1:17" x14ac:dyDescent="0.2">
      <c r="A6" s="5">
        <v>475.8</v>
      </c>
      <c r="B6" s="5">
        <v>499.9</v>
      </c>
      <c r="C6" s="5">
        <v>473</v>
      </c>
      <c r="D6" s="5">
        <v>278.89999999999998</v>
      </c>
      <c r="E6" s="5">
        <v>760</v>
      </c>
      <c r="F6" s="5">
        <v>308.8</v>
      </c>
      <c r="G6" s="5">
        <v>419.9</v>
      </c>
      <c r="H6" s="6">
        <v>493.3</v>
      </c>
      <c r="J6" s="62">
        <f t="shared" si="1"/>
        <v>1.7</v>
      </c>
      <c r="K6" s="62">
        <f t="shared" si="2"/>
        <v>1.3</v>
      </c>
      <c r="L6" s="62">
        <f t="shared" si="3"/>
        <v>1.8</v>
      </c>
      <c r="M6" s="62">
        <f t="shared" si="4"/>
        <v>1.4</v>
      </c>
      <c r="N6" s="62">
        <f t="shared" si="5"/>
        <v>2.2000000000000002</v>
      </c>
      <c r="O6" s="62">
        <f t="shared" si="6"/>
        <v>1.4</v>
      </c>
      <c r="P6" s="62">
        <f t="shared" si="7"/>
        <v>2.2999999999999998</v>
      </c>
      <c r="Q6" s="62">
        <f t="shared" si="8"/>
        <v>1.8</v>
      </c>
    </row>
    <row r="7" spans="1:17" x14ac:dyDescent="0.2">
      <c r="A7" s="5">
        <v>323.60000000000002</v>
      </c>
      <c r="B7" s="5">
        <v>612</v>
      </c>
      <c r="C7" s="5">
        <v>290.39999999999998</v>
      </c>
      <c r="D7" s="5">
        <v>296.89999999999998</v>
      </c>
      <c r="E7" s="5">
        <v>343.7</v>
      </c>
      <c r="F7" s="5">
        <v>264.60000000000002</v>
      </c>
      <c r="G7" s="5">
        <v>232.5</v>
      </c>
      <c r="H7" s="6">
        <v>309.60000000000002</v>
      </c>
      <c r="J7" s="62">
        <f t="shared" si="1"/>
        <v>1.2</v>
      </c>
      <c r="K7" s="62">
        <f t="shared" si="2"/>
        <v>1.6</v>
      </c>
      <c r="L7" s="62">
        <f t="shared" si="3"/>
        <v>1.1000000000000001</v>
      </c>
      <c r="M7" s="62">
        <f t="shared" si="4"/>
        <v>1.5</v>
      </c>
      <c r="N7" s="62">
        <f t="shared" si="5"/>
        <v>1</v>
      </c>
      <c r="O7" s="62">
        <f t="shared" si="6"/>
        <v>1.2</v>
      </c>
      <c r="P7" s="62">
        <f t="shared" si="7"/>
        <v>1.3</v>
      </c>
      <c r="Q7" s="62">
        <f t="shared" si="8"/>
        <v>1.1000000000000001</v>
      </c>
    </row>
    <row r="8" spans="1:17" x14ac:dyDescent="0.2">
      <c r="A8" s="5">
        <v>263.39999999999998</v>
      </c>
      <c r="B8" s="5">
        <v>448.4</v>
      </c>
      <c r="C8" s="5">
        <v>242.1</v>
      </c>
      <c r="D8" s="5">
        <v>260.7</v>
      </c>
      <c r="E8" s="5">
        <v>358.9</v>
      </c>
      <c r="F8" s="5">
        <v>196.3</v>
      </c>
      <c r="G8" s="5">
        <v>140.4</v>
      </c>
      <c r="H8" s="6">
        <v>264.10000000000002</v>
      </c>
      <c r="J8" s="62">
        <f t="shared" si="1"/>
        <v>1</v>
      </c>
      <c r="K8" s="62">
        <f t="shared" si="2"/>
        <v>1.2</v>
      </c>
      <c r="L8" s="62">
        <f t="shared" si="3"/>
        <v>0.9</v>
      </c>
      <c r="M8" s="62">
        <f t="shared" si="4"/>
        <v>1.3</v>
      </c>
      <c r="N8" s="62">
        <f t="shared" si="5"/>
        <v>1</v>
      </c>
      <c r="O8" s="62">
        <f t="shared" si="6"/>
        <v>0.9</v>
      </c>
      <c r="P8" s="62">
        <f t="shared" si="7"/>
        <v>0.8</v>
      </c>
      <c r="Q8" s="62">
        <f t="shared" si="8"/>
        <v>1</v>
      </c>
    </row>
    <row r="9" spans="1:17" x14ac:dyDescent="0.2">
      <c r="A9" s="5">
        <v>5900</v>
      </c>
      <c r="B9" s="5">
        <v>11317.6</v>
      </c>
      <c r="C9" s="5">
        <v>5275.8</v>
      </c>
      <c r="D9" s="5">
        <v>5567.6</v>
      </c>
      <c r="E9" s="5">
        <v>9287.2999999999993</v>
      </c>
      <c r="F9" s="5">
        <v>2702.3</v>
      </c>
      <c r="G9" s="5">
        <v>3912.5</v>
      </c>
      <c r="H9" s="6">
        <v>5876.3</v>
      </c>
      <c r="J9" s="62">
        <f t="shared" si="1"/>
        <v>21.7</v>
      </c>
      <c r="K9" s="62">
        <f t="shared" si="2"/>
        <v>29.3</v>
      </c>
      <c r="L9" s="62">
        <f t="shared" si="3"/>
        <v>20.399999999999999</v>
      </c>
      <c r="M9" s="62">
        <f t="shared" si="4"/>
        <v>28.2</v>
      </c>
      <c r="N9" s="62">
        <f t="shared" si="5"/>
        <v>26.4</v>
      </c>
      <c r="O9" s="62">
        <f t="shared" si="6"/>
        <v>12</v>
      </c>
      <c r="P9" s="62">
        <f t="shared" si="7"/>
        <v>21.1</v>
      </c>
      <c r="Q9" s="62">
        <f t="shared" si="8"/>
        <v>21.3</v>
      </c>
    </row>
    <row r="10" spans="1:17" x14ac:dyDescent="0.2">
      <c r="A10" s="8">
        <v>5376.55</v>
      </c>
      <c r="B10" s="8">
        <v>10472.32</v>
      </c>
      <c r="C10" s="8">
        <v>4789.43</v>
      </c>
      <c r="D10" s="8">
        <v>3344.68</v>
      </c>
      <c r="E10" s="8">
        <v>8829.59</v>
      </c>
      <c r="F10" s="8">
        <v>2116.66</v>
      </c>
      <c r="G10" s="8">
        <v>3449.91</v>
      </c>
      <c r="H10" s="9">
        <v>5553.38</v>
      </c>
      <c r="J10" s="62">
        <f t="shared" si="1"/>
        <v>19.8</v>
      </c>
      <c r="K10" s="62">
        <f t="shared" si="2"/>
        <v>27.1</v>
      </c>
      <c r="L10" s="62">
        <f t="shared" si="3"/>
        <v>18.5</v>
      </c>
      <c r="M10" s="62">
        <f t="shared" si="4"/>
        <v>17</v>
      </c>
      <c r="N10" s="62">
        <f t="shared" si="5"/>
        <v>25.1</v>
      </c>
      <c r="O10" s="62">
        <f t="shared" si="6"/>
        <v>9.4</v>
      </c>
      <c r="P10" s="62">
        <f t="shared" si="7"/>
        <v>18.600000000000001</v>
      </c>
      <c r="Q10" s="62">
        <f t="shared" si="8"/>
        <v>20.100000000000001</v>
      </c>
    </row>
    <row r="11" spans="1:17" x14ac:dyDescent="0.2">
      <c r="A11" s="5">
        <v>5278.8</v>
      </c>
      <c r="B11" s="5">
        <v>10347.200000000001</v>
      </c>
      <c r="C11" s="5">
        <v>4694.8</v>
      </c>
      <c r="D11" s="5">
        <v>3153.1</v>
      </c>
      <c r="E11" s="5">
        <v>8750.7999999999993</v>
      </c>
      <c r="F11" s="5">
        <v>2020.3</v>
      </c>
      <c r="G11" s="5">
        <v>3331.5</v>
      </c>
      <c r="H11" s="6">
        <v>5469.1</v>
      </c>
      <c r="J11" s="62">
        <f t="shared" si="1"/>
        <v>19.399999999999999</v>
      </c>
      <c r="K11" s="62">
        <f t="shared" si="2"/>
        <v>26.8</v>
      </c>
      <c r="L11" s="62">
        <f t="shared" si="3"/>
        <v>18.100000000000001</v>
      </c>
      <c r="M11" s="62">
        <f t="shared" si="4"/>
        <v>16</v>
      </c>
      <c r="N11" s="62">
        <f t="shared" si="5"/>
        <v>24.9</v>
      </c>
      <c r="O11" s="62">
        <f t="shared" si="6"/>
        <v>8.9</v>
      </c>
      <c r="P11" s="62">
        <f t="shared" si="7"/>
        <v>18</v>
      </c>
      <c r="Q11" s="62">
        <f t="shared" si="8"/>
        <v>19.8</v>
      </c>
    </row>
    <row r="12" spans="1:17" x14ac:dyDescent="0.2">
      <c r="A12" s="5">
        <v>97.8</v>
      </c>
      <c r="B12" s="5">
        <v>125.1</v>
      </c>
      <c r="C12" s="5">
        <v>94.6</v>
      </c>
      <c r="D12" s="5">
        <v>191.6</v>
      </c>
      <c r="E12" s="5">
        <v>78.8</v>
      </c>
      <c r="F12" s="5">
        <v>96.4</v>
      </c>
      <c r="G12" s="5">
        <v>118.4</v>
      </c>
      <c r="H12" s="6">
        <v>84.3</v>
      </c>
      <c r="J12" s="62">
        <f t="shared" si="1"/>
        <v>0.4</v>
      </c>
      <c r="K12" s="62">
        <f t="shared" si="2"/>
        <v>0.3</v>
      </c>
      <c r="L12" s="62">
        <f t="shared" si="3"/>
        <v>0.4</v>
      </c>
      <c r="M12" s="62">
        <f t="shared" si="4"/>
        <v>1</v>
      </c>
      <c r="N12" s="62">
        <f t="shared" si="5"/>
        <v>0.2</v>
      </c>
      <c r="O12" s="62">
        <f t="shared" si="6"/>
        <v>0.4</v>
      </c>
      <c r="P12" s="62">
        <f t="shared" si="7"/>
        <v>0.6</v>
      </c>
      <c r="Q12" s="62">
        <f t="shared" si="8"/>
        <v>0.3</v>
      </c>
    </row>
    <row r="13" spans="1:17" x14ac:dyDescent="0.2">
      <c r="A13" s="5">
        <v>84.8</v>
      </c>
      <c r="B13" s="5">
        <v>4</v>
      </c>
      <c r="C13" s="5">
        <v>94.1</v>
      </c>
      <c r="D13" s="5">
        <v>1289.3</v>
      </c>
      <c r="E13" s="5">
        <v>2.2000000000000002</v>
      </c>
      <c r="F13" s="5">
        <v>68.099999999999994</v>
      </c>
      <c r="G13" s="5">
        <v>173.2</v>
      </c>
      <c r="H13" s="6">
        <v>50.4</v>
      </c>
      <c r="J13" s="62">
        <f t="shared" si="1"/>
        <v>0.3</v>
      </c>
      <c r="K13" s="62">
        <f t="shared" si="2"/>
        <v>0</v>
      </c>
      <c r="L13" s="62">
        <f t="shared" si="3"/>
        <v>0.4</v>
      </c>
      <c r="M13" s="62">
        <f t="shared" si="4"/>
        <v>6.5</v>
      </c>
      <c r="N13" s="62">
        <f t="shared" si="5"/>
        <v>0</v>
      </c>
      <c r="O13" s="62">
        <f t="shared" si="6"/>
        <v>0.3</v>
      </c>
      <c r="P13" s="62">
        <f t="shared" si="7"/>
        <v>0.9</v>
      </c>
      <c r="Q13" s="62">
        <f t="shared" si="8"/>
        <v>0.2</v>
      </c>
    </row>
    <row r="14" spans="1:17" x14ac:dyDescent="0.2">
      <c r="A14" s="5">
        <v>438.7</v>
      </c>
      <c r="B14" s="5">
        <v>841.2</v>
      </c>
      <c r="C14" s="5">
        <v>392.3</v>
      </c>
      <c r="D14" s="5">
        <v>933.7</v>
      </c>
      <c r="E14" s="5">
        <v>455.5</v>
      </c>
      <c r="F14" s="5">
        <v>517.5</v>
      </c>
      <c r="G14" s="5">
        <v>289.39999999999998</v>
      </c>
      <c r="H14" s="6">
        <v>272.5</v>
      </c>
      <c r="J14" s="62">
        <f t="shared" si="1"/>
        <v>1.6</v>
      </c>
      <c r="K14" s="62">
        <f t="shared" si="2"/>
        <v>2.2000000000000002</v>
      </c>
      <c r="L14" s="62">
        <f t="shared" si="3"/>
        <v>1.5</v>
      </c>
      <c r="M14" s="62">
        <f t="shared" si="4"/>
        <v>4.7</v>
      </c>
      <c r="N14" s="62">
        <f t="shared" si="5"/>
        <v>1.3</v>
      </c>
      <c r="O14" s="62">
        <f t="shared" si="6"/>
        <v>2.2999999999999998</v>
      </c>
      <c r="P14" s="62">
        <f t="shared" si="7"/>
        <v>1.6</v>
      </c>
      <c r="Q14" s="62">
        <f t="shared" si="8"/>
        <v>1</v>
      </c>
    </row>
    <row r="15" spans="1:17" x14ac:dyDescent="0.2">
      <c r="A15" s="5">
        <v>2647.9</v>
      </c>
      <c r="B15" s="5">
        <v>3409.3</v>
      </c>
      <c r="C15" s="5">
        <v>2560.1</v>
      </c>
      <c r="D15" s="5">
        <v>1666.5</v>
      </c>
      <c r="E15" s="5">
        <v>3287.4</v>
      </c>
      <c r="F15" s="5">
        <v>2476</v>
      </c>
      <c r="G15" s="5">
        <v>1776.8</v>
      </c>
      <c r="H15" s="6">
        <v>2667.5</v>
      </c>
      <c r="J15" s="62">
        <f t="shared" si="1"/>
        <v>9.6999999999999993</v>
      </c>
      <c r="K15" s="62">
        <f t="shared" si="2"/>
        <v>8.8000000000000007</v>
      </c>
      <c r="L15" s="62">
        <f t="shared" si="3"/>
        <v>9.9</v>
      </c>
      <c r="M15" s="62">
        <f t="shared" si="4"/>
        <v>8.5</v>
      </c>
      <c r="N15" s="62">
        <f t="shared" si="5"/>
        <v>9.4</v>
      </c>
      <c r="O15" s="62">
        <f t="shared" si="6"/>
        <v>11</v>
      </c>
      <c r="P15" s="62">
        <f t="shared" si="7"/>
        <v>9.6</v>
      </c>
      <c r="Q15" s="62">
        <f t="shared" si="8"/>
        <v>9.6999999999999993</v>
      </c>
    </row>
    <row r="16" spans="1:17" x14ac:dyDescent="0.2">
      <c r="A16" s="52">
        <v>24574.6</v>
      </c>
      <c r="B16" s="52">
        <v>35258.1</v>
      </c>
      <c r="C16" s="52">
        <v>23343.7</v>
      </c>
      <c r="D16" s="52">
        <v>18053.400000000001</v>
      </c>
      <c r="E16" s="52">
        <v>31828.9</v>
      </c>
      <c r="F16" s="52">
        <v>20098.8</v>
      </c>
      <c r="G16" s="52">
        <v>16771.099999999999</v>
      </c>
      <c r="H16" s="52">
        <v>24910.799999999999</v>
      </c>
      <c r="J16" s="62">
        <f t="shared" si="1"/>
        <v>90.3</v>
      </c>
      <c r="K16" s="62">
        <f t="shared" si="2"/>
        <v>91.2</v>
      </c>
      <c r="L16" s="62">
        <f t="shared" si="3"/>
        <v>90.1</v>
      </c>
      <c r="M16" s="62">
        <f t="shared" si="4"/>
        <v>91.5</v>
      </c>
      <c r="N16" s="62">
        <f t="shared" si="5"/>
        <v>90.6</v>
      </c>
      <c r="O16" s="62">
        <f t="shared" si="6"/>
        <v>89</v>
      </c>
      <c r="P16" s="62">
        <f t="shared" si="7"/>
        <v>90.4</v>
      </c>
      <c r="Q16" s="62">
        <f t="shared" si="8"/>
        <v>90.3</v>
      </c>
    </row>
    <row r="17" spans="1:17" x14ac:dyDescent="0.2">
      <c r="A17" s="5"/>
      <c r="B17" s="5"/>
      <c r="C17" s="5"/>
      <c r="D17" s="5"/>
      <c r="E17" s="5"/>
      <c r="F17" s="5"/>
      <c r="G17" s="5"/>
      <c r="H17" s="39"/>
    </row>
    <row r="18" spans="1:17" x14ac:dyDescent="0.2">
      <c r="A18" s="5">
        <v>30884</v>
      </c>
      <c r="B18" s="5">
        <v>46750.9</v>
      </c>
      <c r="C18" s="5">
        <v>29055.8</v>
      </c>
      <c r="D18" s="5">
        <v>23147.7</v>
      </c>
      <c r="E18" s="5">
        <v>39665.300000000003</v>
      </c>
      <c r="F18" s="5">
        <v>24993.3</v>
      </c>
      <c r="G18" s="5">
        <v>20884.5</v>
      </c>
      <c r="H18" s="39">
        <v>30953.7</v>
      </c>
    </row>
    <row r="19" spans="1:17" x14ac:dyDescent="0.2">
      <c r="A19" s="5"/>
      <c r="B19" s="5"/>
      <c r="C19" s="5"/>
      <c r="D19" s="5"/>
      <c r="E19" s="5"/>
      <c r="F19" s="5"/>
      <c r="G19" s="5"/>
      <c r="H19" s="39"/>
    </row>
    <row r="20" spans="1:17" x14ac:dyDescent="0.2">
      <c r="A20" s="5">
        <v>3661.5</v>
      </c>
      <c r="B20" s="5">
        <v>8083.5</v>
      </c>
      <c r="C20" s="5">
        <v>3152</v>
      </c>
      <c r="D20" s="5">
        <v>3427.8</v>
      </c>
      <c r="E20" s="5">
        <v>4549</v>
      </c>
      <c r="F20" s="5">
        <v>2418.4</v>
      </c>
      <c r="G20" s="5">
        <v>2336.6999999999998</v>
      </c>
      <c r="H20" s="39">
        <v>3375.4</v>
      </c>
      <c r="J20" s="62">
        <f>A20/A$18*$F$23</f>
        <v>11.9</v>
      </c>
      <c r="K20" s="62">
        <f t="shared" ref="K20:Q20" si="9">B20/B$18*$F$23</f>
        <v>17.3</v>
      </c>
      <c r="L20" s="62">
        <f t="shared" si="9"/>
        <v>10.8</v>
      </c>
      <c r="M20" s="62">
        <f t="shared" si="9"/>
        <v>14.8</v>
      </c>
      <c r="N20" s="62">
        <f t="shared" si="9"/>
        <v>11.5</v>
      </c>
      <c r="O20" s="62">
        <f t="shared" si="9"/>
        <v>9.6999999999999993</v>
      </c>
      <c r="P20" s="62">
        <f t="shared" si="9"/>
        <v>11.2</v>
      </c>
      <c r="Q20" s="62">
        <f t="shared" si="9"/>
        <v>10.9</v>
      </c>
    </row>
    <row r="21" spans="1:17" x14ac:dyDescent="0.2">
      <c r="A21" s="11">
        <v>28236.1</v>
      </c>
      <c r="B21" s="11">
        <v>43341.599999999999</v>
      </c>
      <c r="C21" s="11">
        <v>26495.7</v>
      </c>
      <c r="D21" s="11">
        <v>21481.200000000001</v>
      </c>
      <c r="E21" s="11">
        <v>36377.9</v>
      </c>
      <c r="F21" s="11">
        <v>22517.3</v>
      </c>
      <c r="G21" s="11">
        <v>19107.7</v>
      </c>
      <c r="H21" s="31">
        <v>28286.2</v>
      </c>
      <c r="J21" s="62">
        <f>A21/A$18*$F$23</f>
        <v>91.4</v>
      </c>
      <c r="K21" s="62">
        <f t="shared" ref="K21" si="10">B21/B$18*$F$23</f>
        <v>92.7</v>
      </c>
      <c r="L21" s="62">
        <f t="shared" ref="L21" si="11">C21/C$18*$F$23</f>
        <v>91.2</v>
      </c>
      <c r="M21" s="62">
        <f t="shared" ref="M21" si="12">D21/D$18*$F$23</f>
        <v>92.8</v>
      </c>
      <c r="N21" s="62">
        <f t="shared" ref="N21" si="13">E21/E$18*$F$23</f>
        <v>91.7</v>
      </c>
      <c r="O21" s="62">
        <f t="shared" ref="O21" si="14">F21/F$18*$F$23</f>
        <v>90.1</v>
      </c>
      <c r="P21" s="62">
        <f t="shared" ref="P21" si="15">G21/G$18*$F$23</f>
        <v>91.5</v>
      </c>
      <c r="Q21" s="62">
        <f t="shared" ref="Q21" si="16">H21/H$18*$F$23</f>
        <v>91.4</v>
      </c>
    </row>
    <row r="23" spans="1:17" x14ac:dyDescent="0.2">
      <c r="F23" s="6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4.5</vt:lpstr>
      <vt:lpstr>Лист1</vt:lpstr>
      <vt:lpstr>'таблица 4.5'!Область_печати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Мироненко Ольга Анатольевна</cp:lastModifiedBy>
  <cp:lastPrinted>2017-05-03T06:32:29Z</cp:lastPrinted>
  <dcterms:modified xsi:type="dcterms:W3CDTF">2018-04-20T10:21:15Z</dcterms:modified>
  <cp:category/>
  <cp:contentStatus/>
</cp:coreProperties>
</file>